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Y:\Shared Documents\PS DIRECTORY\FY 2023 - 2024\TENDERS 2023\Siseko Lande\Employee Concierge Program\"/>
    </mc:Choice>
  </mc:AlternateContent>
  <xr:revisionPtr revIDLastSave="0" documentId="8_{71479AFA-6043-4DC5-B846-1DAA91DBD02C}" xr6:coauthVersionLast="47" xr6:coauthVersionMax="47" xr10:uidLastSave="{00000000-0000-0000-0000-000000000000}"/>
  <bookViews>
    <workbookView xWindow="-120" yWindow="-120" windowWidth="20730" windowHeight="11160" tabRatio="847" firstSheet="9" activeTab="9" xr2:uid="{00000000-000D-0000-FFFF-FFFF00000000}"/>
  </bookViews>
  <sheets>
    <sheet name="Scorecard" sheetId="1" state="hidden" r:id="rId1"/>
    <sheet name="Info" sheetId="4" state="hidden" r:id="rId2"/>
    <sheet name="Tech Evaluation (Anom)" sheetId="15" state="hidden" r:id="rId3"/>
    <sheet name="Tech Scorecard" sheetId="9" state="hidden" r:id="rId4"/>
    <sheet name="Sheet1" sheetId="10" state="hidden" r:id="rId5"/>
    <sheet name="Scorecard." sheetId="3" state="hidden" r:id="rId6"/>
    <sheet name="Presentation Criteria" sheetId="18" state="hidden" r:id="rId7"/>
    <sheet name="Sheet2" sheetId="5" state="hidden" r:id="rId8"/>
    <sheet name="Sheet4" sheetId="12" state="hidden" r:id="rId9"/>
    <sheet name="RFP 17-2023" sheetId="17" r:id="rId10"/>
    <sheet name="Sheet3" sheetId="19" r:id="rId11"/>
  </sheets>
  <definedNames>
    <definedName name="_Toc111014991" localSheetId="9">'RFP 17-2023'!$B$6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6" i="19" l="1"/>
  <c r="C16" i="19"/>
  <c r="D18" i="18"/>
  <c r="D6" i="18"/>
  <c r="AM20" i="15" l="1"/>
  <c r="AL20" i="15"/>
  <c r="AK20" i="15"/>
  <c r="AJ20" i="15"/>
  <c r="AI20" i="15"/>
  <c r="AH20" i="15"/>
  <c r="AG20" i="15"/>
  <c r="AF20" i="15"/>
  <c r="AE20" i="15"/>
  <c r="AD20" i="15"/>
  <c r="AC20" i="15"/>
  <c r="AB20" i="15"/>
  <c r="AA20" i="15"/>
  <c r="Z20" i="15"/>
  <c r="Y20" i="15"/>
  <c r="X20" i="15"/>
  <c r="W20" i="15"/>
  <c r="V20" i="15"/>
  <c r="U20" i="15"/>
  <c r="T20" i="15"/>
  <c r="S20" i="15"/>
  <c r="R20" i="15"/>
  <c r="Q20" i="15"/>
  <c r="P20" i="15"/>
  <c r="O20" i="15"/>
  <c r="N20" i="15"/>
  <c r="M20" i="15"/>
  <c r="L20" i="15"/>
  <c r="I20" i="15"/>
  <c r="J20" i="15"/>
  <c r="K20" i="15"/>
  <c r="H20" i="15"/>
  <c r="D21" i="15"/>
  <c r="D24" i="15" s="1"/>
  <c r="H21" i="3" l="1"/>
  <c r="D21" i="9"/>
  <c r="D24" i="9" s="1"/>
  <c r="D21" i="3"/>
  <c r="E29" i="1"/>
</calcChain>
</file>

<file path=xl/sharedStrings.xml><?xml version="1.0" encoding="utf-8"?>
<sst xmlns="http://schemas.openxmlformats.org/spreadsheetml/2006/main" count="690" uniqueCount="531">
  <si>
    <t>No.</t>
  </si>
  <si>
    <t>Technical Evaluation Criterion</t>
  </si>
  <si>
    <t>Company Profile and Resources</t>
  </si>
  <si>
    <t>Capability</t>
  </si>
  <si>
    <t>Please note that SARS :</t>
  </si>
  <si>
    <t>Demonstrate the capability to deliver service request within reasonable turnaround times. Indicating the turnaround time from when order is received until delivery.</t>
  </si>
  <si>
    <t>Methodology/ approach/ standard procedures that will be applied for this tender</t>
  </si>
  <si>
    <t>Guarentees</t>
  </si>
  <si>
    <t>Testimonials</t>
  </si>
  <si>
    <t xml:space="preserve">SARS grading was taken into consideration. Ideally an incumbent (resource) must posses the same competencies as Grade 7 </t>
  </si>
  <si>
    <t>Determine span of control  i.e. no of employees per functional department</t>
  </si>
  <si>
    <t>Determine readiness i.e. available candidates from their database. i.e. whether the agency has established  network of candidates that no one else can find</t>
  </si>
  <si>
    <r>
      <rPr>
        <sz val="7"/>
        <color theme="1"/>
        <rFont val="Arial Narrow"/>
        <family val="2"/>
      </rPr>
      <t> </t>
    </r>
    <r>
      <rPr>
        <sz val="11"/>
        <color theme="1"/>
        <rFont val="Arial Narrow"/>
        <family val="2"/>
      </rPr>
      <t>Number of years the company has been in existence.</t>
    </r>
  </si>
  <si>
    <t>Inputs in the determination of the score</t>
  </si>
  <si>
    <t>Indicate provinces where the agency has ability and capability to render services as per regions.
N.B.The bidder might have established networks nationally.</t>
  </si>
  <si>
    <t>The score will not be used as a disqualifier,  The aim is to see how stable the organisation is.</t>
  </si>
  <si>
    <t xml:space="preserve">The bidder has to satisfy us that they have a plan for attracting candidates with the right caliber of skills. </t>
  </si>
  <si>
    <t>The guarantee period must be at least be 6 months</t>
  </si>
  <si>
    <t>TOTAL POINTS</t>
  </si>
  <si>
    <t xml:space="preserve">Company profile and organisational structure, 
</t>
  </si>
  <si>
    <t xml:space="preserve">National footprint  </t>
  </si>
  <si>
    <t>Weight
-100</t>
  </si>
  <si>
    <r>
      <t xml:space="preserve">· </t>
    </r>
    <r>
      <rPr>
        <sz val="11"/>
        <color theme="1"/>
        <rFont val="Arial Narrow"/>
        <family val="2"/>
      </rPr>
      <t>Company/ client name</t>
    </r>
  </si>
  <si>
    <r>
      <t>·</t>
    </r>
    <r>
      <rPr>
        <sz val="11"/>
        <color theme="1"/>
        <rFont val="Times New Roman"/>
        <family val="1"/>
      </rPr>
      <t xml:space="preserve"> </t>
    </r>
    <r>
      <rPr>
        <sz val="11"/>
        <color theme="1"/>
        <rFont val="Arial Narrow"/>
        <family val="2"/>
      </rPr>
      <t>Contact person and phone number of company/ client</t>
    </r>
  </si>
  <si>
    <r>
      <t>·</t>
    </r>
    <r>
      <rPr>
        <sz val="11"/>
        <color theme="1"/>
        <rFont val="Times New Roman"/>
        <family val="1"/>
      </rPr>
      <t xml:space="preserve"> </t>
    </r>
    <r>
      <rPr>
        <sz val="11"/>
        <color theme="1"/>
        <rFont val="Arial Narrow"/>
        <family val="2"/>
      </rPr>
      <t>Job title of incumbent</t>
    </r>
  </si>
  <si>
    <r>
      <t>·</t>
    </r>
    <r>
      <rPr>
        <sz val="11"/>
        <color theme="1"/>
        <rFont val="Times New Roman"/>
        <family val="1"/>
      </rPr>
      <t xml:space="preserve"> </t>
    </r>
    <r>
      <rPr>
        <sz val="11"/>
        <color theme="1"/>
        <rFont val="Arial Narrow"/>
        <family val="2"/>
      </rPr>
      <t>Annual salary package</t>
    </r>
  </si>
  <si>
    <r>
      <t>·</t>
    </r>
    <r>
      <rPr>
        <sz val="11"/>
        <color theme="1"/>
        <rFont val="Times New Roman"/>
        <family val="1"/>
      </rPr>
      <t xml:space="preserve"> </t>
    </r>
    <r>
      <rPr>
        <sz val="11"/>
        <color theme="1"/>
        <rFont val="Arial Narrow"/>
        <family val="2"/>
      </rPr>
      <t>Division/business area</t>
    </r>
  </si>
  <si>
    <r>
      <t>·</t>
    </r>
    <r>
      <rPr>
        <sz val="11"/>
        <color theme="1"/>
        <rFont val="Times New Roman"/>
        <family val="1"/>
      </rPr>
      <t xml:space="preserve"> </t>
    </r>
    <r>
      <rPr>
        <sz val="11"/>
        <color theme="1"/>
        <rFont val="Arial Narrow"/>
        <family val="2"/>
      </rPr>
      <t>Location where incumbent were place</t>
    </r>
  </si>
  <si>
    <r>
      <t>·</t>
    </r>
    <r>
      <rPr>
        <sz val="11"/>
        <color theme="1"/>
        <rFont val="Times New Roman"/>
        <family val="1"/>
      </rPr>
      <t xml:space="preserve">  </t>
    </r>
    <r>
      <rPr>
        <sz val="11"/>
        <color theme="1"/>
        <rFont val="Arial Narrow"/>
        <family val="2"/>
      </rPr>
      <t>Equity statistics</t>
    </r>
  </si>
  <si>
    <t>Level of experience and  expertise of key personnel/ recruitment consultant that may be recommended to SARS.
Full contact details of the key contact person/account manager who will attend to regular meetings between the bidder and SARS</t>
  </si>
  <si>
    <r>
      <t>·</t>
    </r>
    <r>
      <rPr>
        <sz val="11"/>
        <color theme="1"/>
        <rFont val="Times New Roman"/>
        <family val="1"/>
      </rPr>
      <t xml:space="preserve"> </t>
    </r>
    <r>
      <rPr>
        <sz val="11"/>
        <color theme="1"/>
        <rFont val="Arial Narrow"/>
        <family val="2"/>
      </rPr>
      <t>Reserves the right to contact the company/client to confirm placement</t>
    </r>
  </si>
  <si>
    <r>
      <t>·</t>
    </r>
    <r>
      <rPr>
        <sz val="11"/>
        <color theme="1"/>
        <rFont val="Times New Roman"/>
        <family val="1"/>
      </rPr>
      <t xml:space="preserve"> </t>
    </r>
    <r>
      <rPr>
        <sz val="11"/>
        <color theme="1"/>
        <rFont val="Arial Narrow"/>
        <family val="2"/>
      </rPr>
      <t>Will use the information provided to determine the bidders area of specialisation</t>
    </r>
  </si>
  <si>
    <t>Provided a schedule in a spreadsheet format of at least 15 successful placement over the past 24 months indicating;</t>
  </si>
  <si>
    <r>
      <t>·</t>
    </r>
    <r>
      <rPr>
        <sz val="7"/>
        <color theme="1"/>
        <rFont val="Times New Roman"/>
        <family val="1"/>
      </rPr>
      <t xml:space="preserve">  </t>
    </r>
    <r>
      <rPr>
        <sz val="11"/>
        <color theme="1"/>
        <rFont val="Arial Narrow"/>
        <family val="2"/>
      </rPr>
      <t>Year of placement;</t>
    </r>
  </si>
  <si>
    <t>Provided detailed recruitment strategies and techniques followed in sourcing suitable candidates.</t>
  </si>
  <si>
    <t>Provided a detailed approach, methodology and processes to meet the organisation's recruitment requirements for both temporary and permanent appointments.</t>
  </si>
  <si>
    <t>The bidder has to satisfy us that they have a plan for selecting the best candidates for SARS</t>
  </si>
  <si>
    <t xml:space="preserve">Indicated Guarentee period and contingency plans offered to SARS for this bid.
</t>
  </si>
  <si>
    <t xml:space="preserve"> guarantee period must be is more than 6 months=5
 guarantee period must be is  6 months=4 ,
 guarantee period must be is leess than 6 months=0</t>
  </si>
  <si>
    <t>Region/province footprint= 3 and 
No footprint =0</t>
  </si>
  <si>
    <t xml:space="preserve">Provided 2 most recent testimonials from any clients other than SARS where more than 3 vacancies where successfully placed </t>
  </si>
  <si>
    <t>Company has  more than 3yrs =2
Company has  from 1-3 yrs=1
Company has less than 1 year=0</t>
  </si>
  <si>
    <t xml:space="preserve"> Experience of 7-10 yrs &amp; full contact details provided= 5, 
 Experience of 7-10 yrs &amp; no contact details provided= 4, 
 Experience of 5-6 yrs &amp; full contact details provided =3 , 
 Experience of 5-6 yrs &amp; no contact details provided =2 , 
 Experience of less than 5 yrs = 1</t>
  </si>
  <si>
    <t>Determine whether the Agency  use one or more strategies to attract or identify candidates to fill job vacancies. The onus lies on them to provethe following:
(1) Readily available Applicant Pool (Database)
(2) Referrals
(3) Social media i.e. LinkedIN, Facebook etc...
(4) Newspaper ads
Provided all of the above = 20
Provided 3 out of 4 of the above = 15
Provided 2 out of 4 of the above = 10
Provided 1 out of 4 of the above = 5</t>
  </si>
  <si>
    <t>The agency's methodology used in pre-qualifying the prospective candidate
(1) Face to face interviewing
(2) Telephonic interviewing 
(3) Reference checking before and after referring candidates 
(4) Assessments for administrative roles before and after referring candidates 
(5) Pre-employment checks before and after referring candidates 
Provided all of the above = 30
Provided 4 out of 5 of the above = 20
Provided 3 out of 5 of the above = 15
Provided 2 out of 5 of the above = 10
Provided 1 out of 5 of the above = 5
Provided 0 out of 5 of the above = 0</t>
  </si>
  <si>
    <t>Testimonials must include but not limited to: 
- Brief description of service rendered;
 -Quality of service;
 - Perfromance;
2 testimonials and satifying all of the above  = 10
2 testimonials and not satifying all of the above  = 8
Only 1 testimonial and satify all of the above = 5
No testimonial provided = 0</t>
  </si>
  <si>
    <t>The aim is to 
(1) Determine area of specialisation
(2) Assess the caliber of appointments  placed.
(3) Equity statistics</t>
  </si>
  <si>
    <t>CV’  provided:
within 5 working days from date of request=5; 
8 working days  from date of request=3,
More than 8 working days  from date of request=1;</t>
  </si>
  <si>
    <r>
      <t xml:space="preserve">the structure is provided and makes provision for </t>
    </r>
    <r>
      <rPr>
        <u/>
        <sz val="11"/>
        <rFont val="Arial Narrow"/>
        <family val="2"/>
      </rPr>
      <t>Administrative</t>
    </r>
    <r>
      <rPr>
        <sz val="11"/>
        <rFont val="Arial Narrow"/>
        <family val="2"/>
      </rPr>
      <t xml:space="preserve"> including</t>
    </r>
    <r>
      <rPr>
        <u/>
        <sz val="11"/>
        <rFont val="Arial Narrow"/>
        <family val="2"/>
      </rPr>
      <t xml:space="preserve"> Consultant</t>
    </r>
    <r>
      <rPr>
        <sz val="11"/>
        <rFont val="Arial Narrow"/>
        <family val="2"/>
      </rPr>
      <t xml:space="preserve"> functionalities as well as a</t>
    </r>
    <r>
      <rPr>
        <u/>
        <sz val="11"/>
        <rFont val="Arial Narrow"/>
        <family val="2"/>
      </rPr>
      <t xml:space="preserve"> Relationship Manager.
</t>
    </r>
    <r>
      <rPr>
        <sz val="11"/>
        <rFont val="Arial Narrow"/>
        <family val="2"/>
      </rPr>
      <t>Provided:
3 of the above=5; 
2 of the above=3; 
Either one=1; 
No structure provided=0</t>
    </r>
  </si>
  <si>
    <r>
      <t>The bidder has provided</t>
    </r>
    <r>
      <rPr>
        <u/>
        <sz val="11"/>
        <color theme="1"/>
        <rFont val="Arial Narrow"/>
        <family val="2"/>
      </rPr>
      <t xml:space="preserve"> track record</t>
    </r>
    <r>
      <rPr>
        <sz val="11"/>
        <color theme="1"/>
        <rFont val="Arial Narrow"/>
        <family val="2"/>
      </rPr>
      <t xml:space="preserve">  of </t>
    </r>
    <r>
      <rPr>
        <u/>
        <sz val="11"/>
        <color theme="1"/>
        <rFont val="Arial Narrow"/>
        <family val="2"/>
      </rPr>
      <t>15 successful placement</t>
    </r>
    <r>
      <rPr>
        <sz val="11"/>
        <color theme="1"/>
        <rFont val="Arial Narrow"/>
        <family val="2"/>
      </rPr>
      <t xml:space="preserve"> over the past 24 months where </t>
    </r>
    <r>
      <rPr>
        <u/>
        <sz val="11"/>
        <color theme="1"/>
        <rFont val="Arial Narrow"/>
        <family val="2"/>
      </rPr>
      <t>similar positions (specialisation</t>
    </r>
    <r>
      <rPr>
        <sz val="11"/>
        <color theme="1"/>
        <rFont val="Arial Narrow"/>
        <family val="2"/>
      </rPr>
      <t xml:space="preserve">) were filled = 15
The bidder has provided </t>
    </r>
    <r>
      <rPr>
        <u/>
        <sz val="11"/>
        <color theme="1"/>
        <rFont val="Arial Narrow"/>
        <family val="2"/>
      </rPr>
      <t>track record</t>
    </r>
    <r>
      <rPr>
        <sz val="11"/>
        <color theme="1"/>
        <rFont val="Arial Narrow"/>
        <family val="2"/>
      </rPr>
      <t xml:space="preserve">  of less than </t>
    </r>
    <r>
      <rPr>
        <u/>
        <sz val="11"/>
        <color theme="1"/>
        <rFont val="Arial Narrow"/>
        <family val="2"/>
      </rPr>
      <t>15 successful placement</t>
    </r>
    <r>
      <rPr>
        <sz val="11"/>
        <color theme="1"/>
        <rFont val="Arial Narrow"/>
        <family val="2"/>
      </rPr>
      <t xml:space="preserve"> over the past 24 months where </t>
    </r>
    <r>
      <rPr>
        <u/>
        <sz val="11"/>
        <color theme="1"/>
        <rFont val="Arial Narrow"/>
        <family val="2"/>
      </rPr>
      <t>similar positions (specialisation</t>
    </r>
    <r>
      <rPr>
        <sz val="11"/>
        <color theme="1"/>
        <rFont val="Arial Narrow"/>
        <family val="2"/>
      </rPr>
      <t xml:space="preserve">) were filled = 12
The bidder has </t>
    </r>
    <r>
      <rPr>
        <u/>
        <sz val="11"/>
        <color theme="1"/>
        <rFont val="Arial Narrow"/>
        <family val="2"/>
      </rPr>
      <t xml:space="preserve">track record </t>
    </r>
    <r>
      <rPr>
        <sz val="11"/>
        <color theme="1"/>
        <rFont val="Arial Narrow"/>
        <family val="2"/>
      </rPr>
      <t xml:space="preserve">ofof 15 successful placement over the past 24 months where different </t>
    </r>
    <r>
      <rPr>
        <u/>
        <sz val="11"/>
        <color theme="1"/>
        <rFont val="Arial Narrow"/>
        <family val="2"/>
      </rPr>
      <t xml:space="preserve">positions (generatlist) </t>
    </r>
    <r>
      <rPr>
        <sz val="11"/>
        <color theme="1"/>
        <rFont val="Arial Narrow"/>
        <family val="2"/>
      </rPr>
      <t xml:space="preserve"> were filled = 8
The bidder has track record less than15 successful placement over the past 24 months where different positions (generatlist)  were filled = 6
The bidder has </t>
    </r>
    <r>
      <rPr>
        <u/>
        <sz val="11"/>
        <color theme="1"/>
        <rFont val="Arial Narrow"/>
        <family val="2"/>
      </rPr>
      <t>no track record</t>
    </r>
    <r>
      <rPr>
        <sz val="11"/>
        <color theme="1"/>
        <rFont val="Arial Narrow"/>
        <family val="2"/>
      </rPr>
      <t xml:space="preserve"> of the past 24 months, however there is a potential that the service will be provided= 0
</t>
    </r>
  </si>
  <si>
    <t xml:space="preserve">Competency Based Assessment Tools </t>
  </si>
  <si>
    <t xml:space="preserve">Full Complaint </t>
  </si>
  <si>
    <t>Partial Compliance</t>
  </si>
  <si>
    <t>Comments</t>
  </si>
  <si>
    <r>
      <t xml:space="preserve">Non Compliance </t>
    </r>
    <r>
      <rPr>
        <b/>
        <sz val="11"/>
        <color rgb="FFFFFFFF"/>
        <rFont val="Calibri"/>
        <family val="2"/>
        <scheme val="minor"/>
      </rPr>
      <t>(0 points for non-submission)</t>
    </r>
  </si>
  <si>
    <t>Provide detailed recruitment strategies and techniques followed in sourcing suitable candidates.</t>
  </si>
  <si>
    <t>Guarantees</t>
  </si>
  <si>
    <t xml:space="preserve">Indicated guarantee period and contingency plans offered to SARS for this bid.
</t>
  </si>
  <si>
    <t xml:space="preserve"> Bidder indicated guarantee period of more than 6 months and included a contingency plan offered to SARS for this bid. 
(5 points)</t>
  </si>
  <si>
    <t xml:space="preserve"> Bidder indicated guarantee period of 3-5 months and included a contingency plan offered to SARS for this bid. 
(3 points)</t>
  </si>
  <si>
    <t>Provide two (2) most recent testimonials from any clients for more than three (3) vacancies where successfully placed
 The  testimonials must include but not be limited to:
• Brief description of services rendered
• Quality of service
• Performance</t>
  </si>
  <si>
    <t>Bidder has footprint in less than 6 provinces
(2 points)</t>
  </si>
  <si>
    <t>Weight  100 points</t>
  </si>
  <si>
    <t>Score</t>
  </si>
  <si>
    <t>Total</t>
  </si>
  <si>
    <t>Bidder has  footprint in   6 - 9 provinces
(3 points)</t>
  </si>
  <si>
    <t xml:space="preserve"> 3 and  more years.  
(2 points)</t>
  </si>
  <si>
    <t>Bidder has  foot print in only one province 
(1 point) 
No information 0 points</t>
  </si>
  <si>
    <r>
      <rPr>
        <b/>
        <sz val="11"/>
        <color theme="1"/>
        <rFont val="Calibri"/>
        <family val="2"/>
        <scheme val="minor"/>
      </rPr>
      <t>Turnaround time</t>
    </r>
    <r>
      <rPr>
        <sz val="11"/>
        <color theme="1"/>
        <rFont val="Calibri"/>
        <family val="2"/>
        <scheme val="minor"/>
      </rPr>
      <t xml:space="preserve">
</t>
    </r>
    <r>
      <rPr>
        <sz val="11"/>
        <color theme="3"/>
        <rFont val="Calibri"/>
        <family val="2"/>
        <scheme val="minor"/>
      </rPr>
      <t xml:space="preserve">(Demontrates the bidders turn around time in executing a project) </t>
    </r>
  </si>
  <si>
    <t xml:space="preserve"> Bidder indicated guarantee period less than 3 months and included a contingency plan offered to SARS for this bid. 
(1 points)
No information 0 points</t>
  </si>
  <si>
    <r>
      <t xml:space="preserve">Company profile and organisational structure is provided and makes provision for </t>
    </r>
    <r>
      <rPr>
        <u/>
        <sz val="11"/>
        <color theme="1"/>
        <rFont val="Calibri"/>
        <family val="2"/>
        <scheme val="minor"/>
      </rPr>
      <t>Administrative</t>
    </r>
    <r>
      <rPr>
        <sz val="11"/>
        <color theme="1"/>
        <rFont val="Calibri"/>
        <family val="2"/>
        <scheme val="minor"/>
      </rPr>
      <t xml:space="preserve"> including </t>
    </r>
    <r>
      <rPr>
        <u/>
        <sz val="11"/>
        <color theme="1"/>
        <rFont val="Calibri"/>
        <family val="2"/>
        <scheme val="minor"/>
      </rPr>
      <t>Consultant</t>
    </r>
    <r>
      <rPr>
        <sz val="11"/>
        <color theme="1"/>
        <rFont val="Calibri"/>
        <family val="2"/>
        <scheme val="minor"/>
      </rPr>
      <t xml:space="preserve"> functionalities as well as a </t>
    </r>
    <r>
      <rPr>
        <u/>
        <sz val="11"/>
        <color theme="1"/>
        <rFont val="Calibri"/>
        <family val="2"/>
        <scheme val="minor"/>
      </rPr>
      <t>Relationship Manager</t>
    </r>
    <r>
      <rPr>
        <sz val="11"/>
        <color theme="1"/>
        <rFont val="Calibri"/>
        <family val="2"/>
        <scheme val="minor"/>
      </rPr>
      <t xml:space="preserve"> 
(2 points)
</t>
    </r>
  </si>
  <si>
    <t xml:space="preserve">
No information 0 points</t>
  </si>
  <si>
    <t>Less then 2 yrs
(1 points)</t>
  </si>
  <si>
    <t xml:space="preserve"> Experience of key personnel/ recruitment consultant  is 7-10 yrs.
(8 points)</t>
  </si>
  <si>
    <t xml:space="preserve">
 Experience of  key personnel/ recruitment consultant  is 6-4 yrs
(4 points)</t>
  </si>
  <si>
    <t xml:space="preserve"> Experience of key personnel/ recruitment consultant  is less than  3 yrs
(1 points)
No information 0 points</t>
  </si>
  <si>
    <t>Bidder are able to place in all the 9 province  
2 points</t>
  </si>
  <si>
    <t>Bidder are unable to place in all the 9 province  
1 points</t>
  </si>
  <si>
    <t>CV provided within 5 working days from date of request. 
6 points</t>
  </si>
  <si>
    <t>CV provided within 8 working days from date of request.
4 points</t>
  </si>
  <si>
    <t xml:space="preserve">
No information 0 points</t>
  </si>
  <si>
    <t>No information 0 points</t>
  </si>
  <si>
    <r>
      <rPr>
        <b/>
        <sz val="11"/>
        <color theme="1"/>
        <rFont val="Calibri"/>
        <family val="2"/>
        <scheme val="minor"/>
      </rPr>
      <t>Poor</t>
    </r>
    <r>
      <rPr>
        <sz val="11"/>
        <color theme="1"/>
        <rFont val="Calibri"/>
        <family val="2"/>
        <scheme val="minor"/>
      </rPr>
      <t xml:space="preserve">
Bidder provided 2 testimonials satisfying less than 2 of the points below
• Brief description of services rendered
• Quality of service
• Performance
(2 points)
No information 0 points</t>
    </r>
  </si>
  <si>
    <r>
      <t xml:space="preserve">Bidder provided a </t>
    </r>
    <r>
      <rPr>
        <u/>
        <sz val="11"/>
        <color theme="1"/>
        <rFont val="Calibri"/>
        <family val="2"/>
        <scheme val="minor"/>
      </rPr>
      <t>detailed</t>
    </r>
    <r>
      <rPr>
        <sz val="11"/>
        <color theme="1"/>
        <rFont val="Calibri"/>
        <family val="2"/>
        <scheme val="minor"/>
      </rPr>
      <t xml:space="preserve"> approach, methodology and process to meet SARS recruitment requirements
The agency's methodology used in pre-qualifying the prospective candidate includes:
(1) Face to face interviewing/ Telephonic interviewing</t>
    </r>
    <r>
      <rPr>
        <b/>
        <sz val="11"/>
        <color theme="1"/>
        <rFont val="Calibri"/>
        <family val="2"/>
        <scheme val="minor"/>
      </rPr>
      <t xml:space="preserve"> (- 5 points)</t>
    </r>
    <r>
      <rPr>
        <sz val="11"/>
        <color theme="1"/>
        <rFont val="Calibri"/>
        <family val="2"/>
        <scheme val="minor"/>
      </rPr>
      <t xml:space="preserve">
(2) Reference checking before referring candidates</t>
    </r>
    <r>
      <rPr>
        <b/>
        <sz val="11"/>
        <color theme="1"/>
        <rFont val="Calibri"/>
        <family val="2"/>
        <scheme val="minor"/>
      </rPr>
      <t>(-10 points)</t>
    </r>
    <r>
      <rPr>
        <sz val="11"/>
        <color theme="1"/>
        <rFont val="Calibri"/>
        <family val="2"/>
        <scheme val="minor"/>
      </rPr>
      <t xml:space="preserve">
(3) Assessments for administrative roles before referring candidates</t>
    </r>
    <r>
      <rPr>
        <b/>
        <sz val="11"/>
        <color theme="1"/>
        <rFont val="Calibri"/>
        <family val="2"/>
        <scheme val="minor"/>
      </rPr>
      <t xml:space="preserve"> (-5 points)</t>
    </r>
    <r>
      <rPr>
        <sz val="11"/>
        <color theme="1"/>
        <rFont val="Calibri"/>
        <family val="2"/>
        <scheme val="minor"/>
      </rPr>
      <t xml:space="preserve">
(4) Pre-employment checks before  referring candidates </t>
    </r>
    <r>
      <rPr>
        <b/>
        <sz val="11"/>
        <color theme="1"/>
        <rFont val="Calibri"/>
        <family val="2"/>
        <scheme val="minor"/>
      </rPr>
      <t>(-10 points)</t>
    </r>
    <r>
      <rPr>
        <sz val="11"/>
        <color theme="1"/>
        <rFont val="Calibri"/>
        <family val="2"/>
        <scheme val="minor"/>
      </rPr>
      <t xml:space="preserve">
(30 points)</t>
    </r>
  </si>
  <si>
    <t>Bidder provided a recruitment strategy and techniques that indicates 2-3 of the points below:
(1) Readily available Applicant Pool (Database)
(2) Networking forums
(3) Social media i.e. LinkedIn, Facebook etc...
(4) Newspaper ads
(10 points)</t>
  </si>
  <si>
    <r>
      <t xml:space="preserve">Bidder provided a </t>
    </r>
    <r>
      <rPr>
        <u/>
        <sz val="11"/>
        <rFont val="Calibri"/>
        <family val="2"/>
        <scheme val="minor"/>
      </rPr>
      <t xml:space="preserve">detailed </t>
    </r>
    <r>
      <rPr>
        <sz val="11"/>
        <rFont val="Calibri"/>
        <family val="2"/>
        <scheme val="minor"/>
      </rPr>
      <t>recruitment strategy and techniques that indicates the all the points below:
(1) Readily available Applicant Pool (Database)
(2) Networking forums
(3) Social media i.e. LinkedIn, Facebook etc...
(4) Newspaper ads
and more 
(20 points)</t>
    </r>
  </si>
  <si>
    <t>Bidder provided a recruitment strategy and techniques that indicates less than 2 of the points below:
(1) Readily available Applicant Pool (Database)
(2)  Networking forums
(3) Social media i.e. LinkedIn, Facebook etc...
(4) Newspaper ads
(5 points)
No information 0 points</t>
  </si>
  <si>
    <t>less then 50% (6)  of the 12 grades within SARS 
1 point</t>
  </si>
  <si>
    <t>Finance</t>
  </si>
  <si>
    <t>Facilities and Properties</t>
  </si>
  <si>
    <t>Acquisition and Asset Management</t>
  </si>
  <si>
    <t>Facilities Operations</t>
  </si>
  <si>
    <t>National Health and Safety</t>
  </si>
  <si>
    <t>Planning Standards and Norms</t>
  </si>
  <si>
    <t>ABM</t>
  </si>
  <si>
    <t>Management Accounting</t>
  </si>
  <si>
    <t>Revenue Accounting</t>
  </si>
  <si>
    <t>SARS CA Training Programme</t>
  </si>
  <si>
    <t>Financial Accounting and Transformation</t>
  </si>
  <si>
    <t>Accounts Payables</t>
  </si>
  <si>
    <t>Accounts Receivables</t>
  </si>
  <si>
    <t>Asset Management</t>
  </si>
  <si>
    <t>Bank and Petty Cash</t>
  </si>
  <si>
    <t>Cell phone Administration</t>
  </si>
  <si>
    <t>Fleet Management</t>
  </si>
  <si>
    <t>General Ledger</t>
  </si>
  <si>
    <t>Insurance</t>
  </si>
  <si>
    <t>S &amp; T</t>
  </si>
  <si>
    <t>SAP Training</t>
  </si>
  <si>
    <t>Transformation</t>
  </si>
  <si>
    <t>Procurement</t>
  </si>
  <si>
    <t>Revenue Planning, Analysis and Reporting</t>
  </si>
  <si>
    <t>Cashflow Management</t>
  </si>
  <si>
    <t>Impact Analysis</t>
  </si>
  <si>
    <t>Revenue Analysis &amp; Reporting</t>
  </si>
  <si>
    <t>Revenue and Trade Policy</t>
  </si>
  <si>
    <t>Revenue Forecasting &amp; Economic Modelling</t>
  </si>
  <si>
    <t>Revenue Research</t>
  </si>
  <si>
    <t>Stakeholder Management</t>
  </si>
  <si>
    <t>International Customs Strategy and Policy</t>
  </si>
  <si>
    <t>Collaborative Border Management</t>
  </si>
  <si>
    <t>Business Resource Services</t>
  </si>
  <si>
    <t>Customs Border Control</t>
  </si>
  <si>
    <t>BRS</t>
  </si>
  <si>
    <t>Employee Engagement</t>
  </si>
  <si>
    <t>Employee Service</t>
  </si>
  <si>
    <t>Employment Relations</t>
  </si>
  <si>
    <t>Human Capital Enablement</t>
  </si>
  <si>
    <t>SARS Institute of Learning</t>
  </si>
  <si>
    <t>Forensic Audit</t>
  </si>
  <si>
    <t>IAA - ICT</t>
  </si>
  <si>
    <t>IAA - Performance</t>
  </si>
  <si>
    <t>IAA - Processes</t>
  </si>
  <si>
    <t>IAA - Support Services &amp; Customs and Border Management</t>
  </si>
  <si>
    <t>IAA - Tax</t>
  </si>
  <si>
    <t>Legislative Research &amp; Development</t>
  </si>
  <si>
    <t>Interpretation &amp; Rulings</t>
  </si>
  <si>
    <t>Dispute Resolution</t>
  </si>
  <si>
    <t>Corporate Legal Services</t>
  </si>
  <si>
    <t>Legal Delivery Support and Partnership</t>
  </si>
  <si>
    <t>Product Oversight</t>
  </si>
  <si>
    <t>Voluntary Disclosure Unit</t>
  </si>
  <si>
    <t>Audit</t>
  </si>
  <si>
    <t>Branch Operations</t>
  </si>
  <si>
    <t>Business Systems</t>
  </si>
  <si>
    <t>Capacity Management</t>
  </si>
  <si>
    <t>Case Selection</t>
  </si>
  <si>
    <t>Centralised Processing Operations</t>
  </si>
  <si>
    <t>Chief Information Officer</t>
  </si>
  <si>
    <t>Compliance Centre</t>
  </si>
  <si>
    <t>Contact Centre</t>
  </si>
  <si>
    <t>Debt Management</t>
  </si>
  <si>
    <t>Finance Operations</t>
  </si>
  <si>
    <t>HR - Compliance, Audit &amp; Debt Mangement and Contact Centre</t>
  </si>
  <si>
    <t>HR - Modernisation, Technology &amp; Ops Enabling</t>
  </si>
  <si>
    <t>HR Operations - Service &amp; Scanning</t>
  </si>
  <si>
    <t>Modernisation Strategy &amp; Design</t>
  </si>
  <si>
    <t>Operational Service Escalations &amp; Support</t>
  </si>
  <si>
    <t>Programme Management</t>
  </si>
  <si>
    <t>Anti Corruption &amp; Security</t>
  </si>
  <si>
    <t>Enterprise Business Enablement</t>
  </si>
  <si>
    <t>Continuous Improvement</t>
  </si>
  <si>
    <t>e-Government</t>
  </si>
  <si>
    <t>Enterprise Business Quality and Conformance Management</t>
  </si>
  <si>
    <t>Enterprise Business Reporting</t>
  </si>
  <si>
    <t>Enterprise Measurement &amp; Capacity Management</t>
  </si>
  <si>
    <t>Enterprise Product Design &amp; Development</t>
  </si>
  <si>
    <t>Process Solutions: Customs &amp; Support Services Portfolio</t>
  </si>
  <si>
    <t>Process Solutions: Operations Portfolio</t>
  </si>
  <si>
    <t>Process Solutions: SAP</t>
  </si>
  <si>
    <t>Governance &amp; Company Secretary</t>
  </si>
  <si>
    <t>Stakeholder Management &amp; Integrity</t>
  </si>
  <si>
    <t>Strategy and Risk</t>
  </si>
  <si>
    <t>1. Finance</t>
  </si>
  <si>
    <t>2. Commuinication</t>
  </si>
  <si>
    <t>7. Strategy and Enablement</t>
  </si>
  <si>
    <t>up to 80% of the 10 business areas (10 - 8)
6 points</t>
  </si>
  <si>
    <t>Between 70 - 40% of the 10 business areas (7-4)
4 points</t>
  </si>
  <si>
    <t>Less than 30% of the 10 business areas (3 and less)
2 Points
No information 0 points</t>
  </si>
  <si>
    <t xml:space="preserve">CV provided m more than 8  working days from date of request.
2points
No information 0 points
</t>
  </si>
  <si>
    <r>
      <rPr>
        <b/>
        <sz val="11"/>
        <color theme="1"/>
        <rFont val="Calibri"/>
        <family val="2"/>
        <scheme val="minor"/>
      </rPr>
      <t>Meduim</t>
    </r>
    <r>
      <rPr>
        <sz val="11"/>
        <color theme="1"/>
        <rFont val="Calibri"/>
        <family val="2"/>
        <scheme val="minor"/>
      </rPr>
      <t xml:space="preserve">
Bidder provided 1 testimonials satisfying the points below (1)
• Brief description of services rendered (2)
• Quality of service (3) Meduim
• Performance (3)
(5 points)</t>
    </r>
  </si>
  <si>
    <r>
      <rPr>
        <b/>
        <sz val="11"/>
        <color theme="1"/>
        <rFont val="Calibri"/>
        <family val="2"/>
        <scheme val="minor"/>
      </rPr>
      <t xml:space="preserve">Excellent </t>
    </r>
    <r>
      <rPr>
        <sz val="11"/>
        <color theme="1"/>
        <rFont val="Calibri"/>
        <family val="2"/>
        <scheme val="minor"/>
      </rPr>
      <t xml:space="preserve">
Bidder provided 2 testimonials satisfying the points below (2)
• Brief description of services rendered (2)
• Quality of service (3) Excellent )
• Performance (3)
(10 points)</t>
    </r>
  </si>
  <si>
    <t>less then 60%
2 points</t>
  </si>
  <si>
    <t>SARS Grade</t>
  </si>
  <si>
    <t>5A</t>
  </si>
  <si>
    <t>5B</t>
  </si>
  <si>
    <t>3A</t>
  </si>
  <si>
    <t>3B</t>
  </si>
  <si>
    <t>4A</t>
  </si>
  <si>
    <t>8A</t>
  </si>
  <si>
    <t>4B</t>
  </si>
  <si>
    <t>8B</t>
  </si>
  <si>
    <t>Max</t>
  </si>
  <si>
    <t>Med</t>
  </si>
  <si>
    <r>
      <t xml:space="preserve"> </t>
    </r>
    <r>
      <rPr>
        <b/>
        <sz val="11"/>
        <color theme="1"/>
        <rFont val="Calibri"/>
        <family val="2"/>
        <scheme val="minor"/>
      </rPr>
      <t>Division/business area</t>
    </r>
    <r>
      <rPr>
        <sz val="11"/>
        <color theme="1"/>
        <rFont val="Calibri"/>
        <family val="2"/>
        <scheme val="minor"/>
      </rPr>
      <t xml:space="preserve">
</t>
    </r>
    <r>
      <rPr>
        <sz val="11"/>
        <color theme="3"/>
        <rFont val="Calibri"/>
        <family val="2"/>
        <scheme val="minor"/>
      </rPr>
      <t xml:space="preserve">(Demontrates the bidders ability to place different areas) </t>
    </r>
    <r>
      <rPr>
        <sz val="11"/>
        <color theme="1"/>
        <rFont val="Calibri"/>
        <family val="2"/>
        <scheme val="minor"/>
      </rPr>
      <t xml:space="preserve">
• Finance
• Communication
•  Customs &amp; Border management
• Enforcement
• Internal Audit
• Legal and Policy
• Strategy ans Enablement
• International Relations
• Human Resource
• Operations
</t>
    </r>
    <r>
      <rPr>
        <sz val="11"/>
        <color rgb="FF7030A0"/>
        <rFont val="Calibri"/>
        <family val="2"/>
        <scheme val="minor"/>
      </rPr>
      <t>Refer to Info tab</t>
    </r>
  </si>
  <si>
    <r>
      <t xml:space="preserve"> </t>
    </r>
    <r>
      <rPr>
        <b/>
        <sz val="11"/>
        <color theme="1"/>
        <rFont val="Calibri"/>
        <family val="2"/>
        <scheme val="minor"/>
      </rPr>
      <t>Annual salary package</t>
    </r>
    <r>
      <rPr>
        <sz val="11"/>
        <color theme="1"/>
        <rFont val="Calibri"/>
        <family val="2"/>
        <scheme val="minor"/>
      </rPr>
      <t xml:space="preserve">
</t>
    </r>
    <r>
      <rPr>
        <sz val="10"/>
        <color theme="3"/>
        <rFont val="Calibri"/>
        <family val="2"/>
        <scheme val="minor"/>
      </rPr>
      <t xml:space="preserve">(Demontrates the suppliers ability to place different level of employees)
</t>
    </r>
    <r>
      <rPr>
        <sz val="10"/>
        <color rgb="FF7030A0"/>
        <rFont val="Calibri"/>
        <family val="2"/>
        <scheme val="minor"/>
      </rPr>
      <t>Refer to Info tab</t>
    </r>
  </si>
  <si>
    <r>
      <rPr>
        <b/>
        <sz val="11"/>
        <color theme="1"/>
        <rFont val="Calibri"/>
        <family val="2"/>
        <scheme val="minor"/>
      </rPr>
      <t xml:space="preserve">Location where incumbent were placed. </t>
    </r>
    <r>
      <rPr>
        <sz val="11"/>
        <color theme="1"/>
        <rFont val="Calibri"/>
        <family val="2"/>
        <scheme val="minor"/>
      </rPr>
      <t xml:space="preserve">
</t>
    </r>
    <r>
      <rPr>
        <sz val="11"/>
        <color theme="3"/>
        <rFont val="Calibri"/>
        <family val="2"/>
        <scheme val="minor"/>
      </rPr>
      <t xml:space="preserve">(Demontrates the bidders ability to place regions.) </t>
    </r>
  </si>
  <si>
    <t xml:space="preserve"> Annual salary package</t>
  </si>
  <si>
    <t>Business Areas</t>
  </si>
  <si>
    <t xml:space="preserve">Minimum </t>
  </si>
  <si>
    <t>Accountant</t>
  </si>
  <si>
    <t>Administrator</t>
  </si>
  <si>
    <t>Job Title</t>
  </si>
  <si>
    <t>Advisor</t>
  </si>
  <si>
    <t>Contact Centre agent</t>
  </si>
  <si>
    <t>Analyst</t>
  </si>
  <si>
    <t>IT Architect</t>
  </si>
  <si>
    <t>Assitant operator</t>
  </si>
  <si>
    <t>Auditor</t>
  </si>
  <si>
    <t>Buyer</t>
  </si>
  <si>
    <t>Chief Officer</t>
  </si>
  <si>
    <t>Consultant</t>
  </si>
  <si>
    <t>Estate Controller</t>
  </si>
  <si>
    <t>Coordinator</t>
  </si>
  <si>
    <t>Database Administrator</t>
  </si>
  <si>
    <t>Developer</t>
  </si>
  <si>
    <t>Detector: Dog Handling</t>
  </si>
  <si>
    <t>Driver</t>
  </si>
  <si>
    <t>Executive</t>
  </si>
  <si>
    <t>Functional Specialist</t>
  </si>
  <si>
    <t>General Assistant</t>
  </si>
  <si>
    <t>Group Executive</t>
  </si>
  <si>
    <t>Inspector Customs</t>
  </si>
  <si>
    <t>Manager</t>
  </si>
  <si>
    <t xml:space="preserve">Office Manager </t>
  </si>
  <si>
    <t>Operator</t>
  </si>
  <si>
    <t>Operational Manager</t>
  </si>
  <si>
    <t>Operational Specialiat</t>
  </si>
  <si>
    <t>Quality Assurer: Customs</t>
  </si>
  <si>
    <t>Registrar</t>
  </si>
  <si>
    <t>Researcher</t>
  </si>
  <si>
    <t xml:space="preserve">Senior manager </t>
  </si>
  <si>
    <t>Senior Specialist</t>
  </si>
  <si>
    <t>Specialist</t>
  </si>
  <si>
    <t>Team Leader</t>
  </si>
  <si>
    <t>Technical Lead</t>
  </si>
  <si>
    <t>Tester</t>
  </si>
  <si>
    <t>80% (9) of the12 grades within SARS 
2 points</t>
  </si>
  <si>
    <t>60% (13) of the 22 Job titles 
4 points</t>
  </si>
  <si>
    <t xml:space="preserve">Name of Evaluator: </t>
  </si>
  <si>
    <r>
      <rPr>
        <b/>
        <sz val="11"/>
        <color theme="1"/>
        <rFont val="Calibri"/>
        <family val="2"/>
        <scheme val="minor"/>
      </rPr>
      <t>Name of Bidder:</t>
    </r>
    <r>
      <rPr>
        <sz val="11"/>
        <color theme="1"/>
        <rFont val="Calibri"/>
        <family val="2"/>
        <scheme val="minor"/>
      </rPr>
      <t xml:space="preserve"> </t>
    </r>
  </si>
  <si>
    <r>
      <t xml:space="preserve">Provide a schedule in a spread sheet format of all successful placement over the past 24 months indicating;
</t>
    </r>
    <r>
      <rPr>
        <b/>
        <sz val="11"/>
        <color theme="1"/>
        <rFont val="Calibri"/>
        <family val="2"/>
        <scheme val="minor"/>
      </rPr>
      <t>Job title of incumbent</t>
    </r>
    <r>
      <rPr>
        <sz val="11"/>
        <color theme="1"/>
        <rFont val="Calibri"/>
        <family val="2"/>
        <scheme val="minor"/>
      </rPr>
      <t xml:space="preserve">
</t>
    </r>
    <r>
      <rPr>
        <sz val="10"/>
        <color theme="3"/>
        <rFont val="Calibri"/>
        <family val="2"/>
        <scheme val="minor"/>
      </rPr>
      <t xml:space="preserve">Demontrates the suppliers ability to place different type of positions)
</t>
    </r>
    <r>
      <rPr>
        <sz val="10"/>
        <color rgb="FF7030A0"/>
        <rFont val="Calibri"/>
        <family val="2"/>
        <scheme val="minor"/>
      </rPr>
      <t>Refer to Info tab</t>
    </r>
  </si>
  <si>
    <t>3. Customs and Border Management</t>
  </si>
  <si>
    <t>4 Operations</t>
  </si>
  <si>
    <t xml:space="preserve">5. Legal and Policy </t>
  </si>
  <si>
    <t>6. Human Resources</t>
  </si>
  <si>
    <t>8. Internal Audit</t>
  </si>
  <si>
    <t>9. International Relations</t>
  </si>
  <si>
    <t>10. Large Business Centre</t>
  </si>
  <si>
    <t>11. Enforcement</t>
  </si>
  <si>
    <t>Sizuluntu Staffing Solutions</t>
  </si>
  <si>
    <t>Only the Best</t>
  </si>
  <si>
    <t>Quest</t>
  </si>
  <si>
    <t xml:space="preserve">Name of bidder </t>
  </si>
  <si>
    <t>#</t>
  </si>
  <si>
    <t>Faranani IT Services (Pty) Ltd</t>
  </si>
  <si>
    <t>Kgadi Staffing Solutions</t>
  </si>
  <si>
    <t>Providence Software Solution (Pty) Ltd
2005/028399/07</t>
  </si>
  <si>
    <t>One World Human Capital 
2000/055400/23</t>
  </si>
  <si>
    <t xml:space="preserve">Ashika Deepchund &amp; Associates CC
2005/169390/23
</t>
  </si>
  <si>
    <t>Wozani Recruitment Agency CC
2006/024529/23</t>
  </si>
  <si>
    <t>Human Communications (Pty) Ltd 
1987/001866/07</t>
  </si>
  <si>
    <t>Khozeni Intellect Holdings 
2013/106639/07</t>
  </si>
  <si>
    <t>CA Global Headhunters (Pty) Ltd 
2007/003997/07</t>
  </si>
  <si>
    <t>Nkwali M Consulting CC
2005/025772/23</t>
  </si>
  <si>
    <t>EQ Plus Technologies (Pty) Ltd 
1999/017766/07</t>
  </si>
  <si>
    <t>Afrizan Personnel 2001/001484/07</t>
  </si>
  <si>
    <t>Multisearch recruitment cc 2010/055753/23</t>
  </si>
  <si>
    <t>Pinpoint One Human Resource (Pty) Ltd 1999/005605/07</t>
  </si>
  <si>
    <t>Paracon SA (Pty) Ltd 1995/007343/07</t>
  </si>
  <si>
    <t>Times Talent Recruitment 2007/020760/07</t>
  </si>
  <si>
    <t>Karenzas Trading &amp; Future Creations 2012/197303/07</t>
  </si>
  <si>
    <t>Profesional Sourcing (Pty) Ltd 2005/027126/07</t>
  </si>
  <si>
    <t>Accotech Interim Outsourcing a Div of The Workforce Group (Pty) Ltd 1999/006358/07</t>
  </si>
  <si>
    <t>Talentcru Proprietory United 2007/015624/07</t>
  </si>
  <si>
    <t>EU Fresh Business Consulting 2012/023575/07 (Montwedi Hlapi Carol)</t>
  </si>
  <si>
    <t>Mediro Belay Managesd Services (Pty) Ltd 2009/016972/07</t>
  </si>
  <si>
    <t>Express Employment Professionals SA 1997/018470/07</t>
  </si>
  <si>
    <t>Impact Human Resources (Pty) Ltd 1983/0113550/07</t>
  </si>
  <si>
    <t>Phakisa Cor[porate Services (Pty) Ltd 2011/133570/07</t>
  </si>
  <si>
    <t>DAV Professional Placement Group (Div of ADCORP Fullfillement PTY Ltd) 1977/002576/07</t>
  </si>
  <si>
    <t>Staffing Direct Recruitment 2011/114952/07</t>
  </si>
  <si>
    <t>Mindworx Consulting (Pty) Ltd 2006/014279/07</t>
  </si>
  <si>
    <t>Mondial IT Solution (Pty) Ltd 2002/030788/07</t>
  </si>
  <si>
    <t>Ebus-Tech Consulying 2009/001838/07</t>
  </si>
  <si>
    <t>Ntirho Human Capital 2015/31933/07</t>
  </si>
  <si>
    <t>Datacentrix (Pty) Ltd
1996/015808/07</t>
  </si>
  <si>
    <t>Monevest Group (Pty) Ltd</t>
  </si>
  <si>
    <t>Thembela Kuthi Staffing Service
2013/022716/07</t>
  </si>
  <si>
    <t>Consel Eighteen (Pty) Ltd T/A Kanimambo</t>
  </si>
  <si>
    <t>Deloiite Consulting (Pty) Ltd</t>
  </si>
  <si>
    <t>Duja Consulting (Pty) Ltd</t>
  </si>
  <si>
    <t>Praesignis (Pty) Ltd</t>
  </si>
  <si>
    <t>Quest Staffing Solution (Pty) Ltd</t>
  </si>
  <si>
    <t>Affirmative Portfolios (Pty) Ltd</t>
  </si>
  <si>
    <t>Nambiti Technologies (Pty) Ltd</t>
  </si>
  <si>
    <t>Edge Executive Search</t>
  </si>
  <si>
    <t>Kamo Placement CC</t>
  </si>
  <si>
    <t>FSR.Com Recruitment Service</t>
  </si>
  <si>
    <t>Yawee Human Capital (Pty) Ltd</t>
  </si>
  <si>
    <t>Empilweni Management Solutions</t>
  </si>
  <si>
    <t>Matchworks (pty) Ltd</t>
  </si>
  <si>
    <t>Morvest Human Capital Management (Pty) Ltd</t>
  </si>
  <si>
    <t>Only The Best (Pty) Ltd</t>
  </si>
  <si>
    <t>Smith GARB and associates CC</t>
  </si>
  <si>
    <t>Kone Staffing Solution (Pty) Ltd</t>
  </si>
  <si>
    <t>Xarra IT Consultants</t>
  </si>
  <si>
    <t>M-Ploy Global Resourcing CC</t>
  </si>
  <si>
    <t>Kelly, division of Kelly Group limited</t>
  </si>
  <si>
    <t>Edge Consulting (Pty) Ltd</t>
  </si>
  <si>
    <t>Phaki Personnel Mangement Service</t>
  </si>
  <si>
    <t>Pro Tem Capability Solutions (Pty) Ltd</t>
  </si>
  <si>
    <t>Adapt IT (Pty) Ltd</t>
  </si>
  <si>
    <t>Pakanyo Trading CC</t>
  </si>
  <si>
    <t xml:space="preserve">Fem Power (Pty) Ltd </t>
  </si>
  <si>
    <t xml:space="preserve">Isilumko Staffing (Pty) Ltd </t>
  </si>
  <si>
    <t xml:space="preserve">Sizwe Africa IT Group (Pty) Ltd </t>
  </si>
  <si>
    <t>Duja Consulting</t>
  </si>
  <si>
    <t>Kamo Placement</t>
  </si>
  <si>
    <t>Ebus Tech</t>
  </si>
  <si>
    <t>Pakanyo HR Solutions</t>
  </si>
  <si>
    <t>Phaki Personnel</t>
  </si>
  <si>
    <t>Faranani</t>
  </si>
  <si>
    <t>Xarra IT Consulting</t>
  </si>
  <si>
    <t>Accotech</t>
  </si>
  <si>
    <t>Professional Sourcing</t>
  </si>
  <si>
    <t>Empilweni Man Solutions</t>
  </si>
  <si>
    <t>EQ Plus</t>
  </si>
  <si>
    <t>One Wold HC</t>
  </si>
  <si>
    <t>Human Communication</t>
  </si>
  <si>
    <t>Datacentrix</t>
  </si>
  <si>
    <t>Mindworx</t>
  </si>
  <si>
    <r>
      <t>8.</t>
    </r>
    <r>
      <rPr>
        <sz val="7"/>
        <color theme="1"/>
        <rFont val="Times New Roman"/>
        <family val="1"/>
      </rPr>
      <t xml:space="preserve">       </t>
    </r>
    <r>
      <rPr>
        <sz val="11"/>
        <color theme="1"/>
        <rFont val="Calibri"/>
        <family val="2"/>
        <scheme val="minor"/>
      </rPr>
      <t>Morvest</t>
    </r>
  </si>
  <si>
    <r>
      <t>9.</t>
    </r>
    <r>
      <rPr>
        <sz val="7"/>
        <color theme="1"/>
        <rFont val="Times New Roman"/>
        <family val="1"/>
      </rPr>
      <t xml:space="preserve">       </t>
    </r>
    <r>
      <rPr>
        <sz val="11"/>
        <color theme="1"/>
        <rFont val="Calibri"/>
        <family val="2"/>
        <scheme val="minor"/>
      </rPr>
      <t>Afrizan</t>
    </r>
  </si>
  <si>
    <r>
      <t>48.</t>
    </r>
    <r>
      <rPr>
        <sz val="7"/>
        <color theme="1"/>
        <rFont val="Times New Roman"/>
        <family val="1"/>
      </rPr>
      <t xml:space="preserve">   </t>
    </r>
    <r>
      <rPr>
        <sz val="11"/>
        <color theme="1"/>
        <rFont val="Calibri"/>
        <family val="2"/>
        <scheme val="minor"/>
      </rPr>
      <t>Sizwe IT Group</t>
    </r>
  </si>
  <si>
    <r>
      <t>50.</t>
    </r>
    <r>
      <rPr>
        <sz val="7"/>
        <color theme="1"/>
        <rFont val="Times New Roman"/>
        <family val="1"/>
      </rPr>
      <t xml:space="preserve">   </t>
    </r>
    <r>
      <rPr>
        <sz val="11"/>
        <color theme="1"/>
        <rFont val="Calibri"/>
        <family val="2"/>
        <scheme val="minor"/>
      </rPr>
      <t>Isilumko Staffing</t>
    </r>
  </si>
  <si>
    <r>
      <t>51.</t>
    </r>
    <r>
      <rPr>
        <sz val="7"/>
        <color theme="1"/>
        <rFont val="Times New Roman"/>
        <family val="1"/>
      </rPr>
      <t xml:space="preserve">   </t>
    </r>
    <r>
      <rPr>
        <sz val="11"/>
        <color theme="1"/>
        <rFont val="Calibri"/>
        <family val="2"/>
        <scheme val="minor"/>
      </rPr>
      <t>Fempower</t>
    </r>
  </si>
  <si>
    <r>
      <t>52.</t>
    </r>
    <r>
      <rPr>
        <sz val="7"/>
        <color theme="1"/>
        <rFont val="Times New Roman"/>
        <family val="1"/>
      </rPr>
      <t xml:space="preserve">   </t>
    </r>
    <r>
      <rPr>
        <sz val="11"/>
        <color theme="1"/>
        <rFont val="Calibri"/>
        <family val="2"/>
        <scheme val="minor"/>
      </rPr>
      <t>DAV Strat Staffing</t>
    </r>
  </si>
  <si>
    <r>
      <t>53.</t>
    </r>
    <r>
      <rPr>
        <sz val="7"/>
        <color theme="1"/>
        <rFont val="Times New Roman"/>
        <family val="1"/>
      </rPr>
      <t xml:space="preserve">   </t>
    </r>
    <r>
      <rPr>
        <sz val="11"/>
        <color theme="1"/>
        <rFont val="Calibri"/>
        <family val="2"/>
        <scheme val="minor"/>
      </rPr>
      <t xml:space="preserve">SD Recruitment </t>
    </r>
  </si>
  <si>
    <r>
      <t>54.</t>
    </r>
    <r>
      <rPr>
        <sz val="7"/>
        <color theme="1"/>
        <rFont val="Times New Roman"/>
        <family val="1"/>
      </rPr>
      <t xml:space="preserve">   </t>
    </r>
    <r>
      <rPr>
        <sz val="11"/>
        <color theme="1"/>
        <rFont val="Calibri"/>
        <family val="2"/>
        <scheme val="minor"/>
      </rPr>
      <t>Kanimambo Empowering</t>
    </r>
  </si>
  <si>
    <r>
      <t>55.</t>
    </r>
    <r>
      <rPr>
        <sz val="7"/>
        <color theme="1"/>
        <rFont val="Times New Roman"/>
        <family val="1"/>
      </rPr>
      <t xml:space="preserve">   </t>
    </r>
    <r>
      <rPr>
        <sz val="11"/>
        <color theme="1"/>
        <rFont val="Calibri"/>
        <family val="2"/>
        <scheme val="minor"/>
      </rPr>
      <t xml:space="preserve">Deloitte </t>
    </r>
  </si>
  <si>
    <r>
      <t>56.</t>
    </r>
    <r>
      <rPr>
        <sz val="7"/>
        <color theme="1"/>
        <rFont val="Times New Roman"/>
        <family val="1"/>
      </rPr>
      <t xml:space="preserve">   </t>
    </r>
    <r>
      <rPr>
        <sz val="11"/>
        <color theme="1"/>
        <rFont val="Calibri"/>
        <family val="2"/>
        <scheme val="minor"/>
      </rPr>
      <t>ADA Recruitment</t>
    </r>
  </si>
  <si>
    <t xml:space="preserve">EQ Plus Technologies (Pty) Ltd </t>
  </si>
  <si>
    <t>Datacentrix (Pty) Ltd</t>
  </si>
  <si>
    <t>Matchworks (Pty) Ltd</t>
  </si>
  <si>
    <t>Providence Software Solution (Pty) Ltd</t>
  </si>
  <si>
    <t>Thembela Kuthi Staffing Service</t>
  </si>
  <si>
    <t xml:space="preserve">One World Human Capital </t>
  </si>
  <si>
    <t>Ashika Deepchund &amp; Associates CC</t>
  </si>
  <si>
    <t>Wozani Recruitment Agency CC</t>
  </si>
  <si>
    <t xml:space="preserve">Human Communications (Pty) Ltd </t>
  </si>
  <si>
    <t>Impact Human Resources (Pty) Ltd</t>
  </si>
  <si>
    <t>Express Employment Professionals SA</t>
  </si>
  <si>
    <t>Phakisa Corporate Services (Pty) Ltd</t>
  </si>
  <si>
    <t xml:space="preserve">Mediro Belay Managesd Services (Pty) Ltd </t>
  </si>
  <si>
    <t>EU Fresh Business Consulting</t>
  </si>
  <si>
    <t>Talentcru Proprietory United</t>
  </si>
  <si>
    <t>Karenzas Trading &amp; Future Creations</t>
  </si>
  <si>
    <t>Paracon SA (Pty) Ltd</t>
  </si>
  <si>
    <t>Times Talent Recruitment</t>
  </si>
  <si>
    <t xml:space="preserve">Pinpoint One Human Resource (Pty) Ltd </t>
  </si>
  <si>
    <t>Multisearch recruitment cc</t>
  </si>
  <si>
    <t>Mindworx Consulting (Pty) Ltd</t>
  </si>
  <si>
    <t>Staffing Direct Recruitment</t>
  </si>
  <si>
    <t>DAV Professional Placement Group (Div of ADCORP Fullfillement PTY Ltd)</t>
  </si>
  <si>
    <t>Nkwali M Consulting CC</t>
  </si>
  <si>
    <t xml:space="preserve">CA Global Headhunters (Pty) Ltd </t>
  </si>
  <si>
    <t xml:space="preserve">Khozeni Intellect Holdings </t>
  </si>
  <si>
    <t>Profesional Sourcing (Pty) Ltd</t>
  </si>
  <si>
    <t>Fem Power (Pty) Ltd</t>
  </si>
  <si>
    <t xml:space="preserve">Accotech Interim Outsourcing a Div of The Workforce Group (Pty) Ltd </t>
  </si>
  <si>
    <t xml:space="preserve">Ntirho Human Capital </t>
  </si>
  <si>
    <t>Mondial IT Solution (Pty) Ltd</t>
  </si>
  <si>
    <t xml:space="preserve">Afrizan Personnel </t>
  </si>
  <si>
    <t>Ebus-Tech Consulting</t>
  </si>
  <si>
    <r>
      <rPr>
        <sz val="7"/>
        <color theme="1"/>
        <rFont val="Times New Roman"/>
        <family val="1"/>
      </rPr>
      <t xml:space="preserve">     </t>
    </r>
    <r>
      <rPr>
        <sz val="11"/>
        <color theme="1"/>
        <rFont val="Calibri"/>
        <family val="2"/>
        <scheme val="minor"/>
      </rPr>
      <t>Talent Cru</t>
    </r>
  </si>
  <si>
    <r>
      <rPr>
        <sz val="7"/>
        <color theme="1"/>
        <rFont val="Times New Roman"/>
        <family val="1"/>
      </rPr>
      <t xml:space="preserve">    </t>
    </r>
    <r>
      <rPr>
        <sz val="11"/>
        <color theme="1"/>
        <rFont val="Calibri"/>
        <family val="2"/>
        <scheme val="minor"/>
      </rPr>
      <t>Tiamo</t>
    </r>
  </si>
  <si>
    <r>
      <rPr>
        <sz val="7"/>
        <color theme="1"/>
        <rFont val="Times New Roman"/>
        <family val="1"/>
      </rPr>
      <t xml:space="preserve">  </t>
    </r>
    <r>
      <rPr>
        <sz val="11"/>
        <color theme="1"/>
        <rFont val="Calibri"/>
        <family val="2"/>
        <scheme val="minor"/>
      </rPr>
      <t>Times Talent</t>
    </r>
  </si>
  <si>
    <r>
      <rPr>
        <sz val="7"/>
        <color theme="1"/>
        <rFont val="Times New Roman"/>
        <family val="1"/>
      </rPr>
      <t xml:space="preserve">  </t>
    </r>
    <r>
      <rPr>
        <sz val="11"/>
        <color theme="1"/>
        <rFont val="Calibri"/>
        <family val="2"/>
        <scheme val="minor"/>
      </rPr>
      <t>Karenzas</t>
    </r>
  </si>
  <si>
    <r>
      <rPr>
        <sz val="7"/>
        <color theme="1"/>
        <rFont val="Times New Roman"/>
        <family val="1"/>
      </rPr>
      <t xml:space="preserve">  </t>
    </r>
    <r>
      <rPr>
        <sz val="11"/>
        <color theme="1"/>
        <rFont val="Calibri"/>
        <family val="2"/>
        <scheme val="minor"/>
      </rPr>
      <t>Monevest Group</t>
    </r>
  </si>
  <si>
    <r>
      <rPr>
        <sz val="7"/>
        <color theme="1"/>
        <rFont val="Times New Roman"/>
        <family val="1"/>
      </rPr>
      <t xml:space="preserve">  </t>
    </r>
    <r>
      <rPr>
        <sz val="11"/>
        <color theme="1"/>
        <rFont val="Calibri"/>
        <family val="2"/>
        <scheme val="minor"/>
      </rPr>
      <t>Smith Grab &amp; Associates</t>
    </r>
  </si>
  <si>
    <r>
      <rPr>
        <sz val="7"/>
        <color theme="1"/>
        <rFont val="Times New Roman"/>
        <family val="1"/>
      </rPr>
      <t xml:space="preserve">  </t>
    </r>
    <r>
      <rPr>
        <sz val="11"/>
        <color theme="1"/>
        <rFont val="Calibri"/>
        <family val="2"/>
        <scheme val="minor"/>
      </rPr>
      <t>Nthiro Human Capital</t>
    </r>
  </si>
  <si>
    <r>
      <rPr>
        <sz val="7"/>
        <color theme="1"/>
        <rFont val="Times New Roman"/>
        <family val="1"/>
      </rPr>
      <t xml:space="preserve"> </t>
    </r>
    <r>
      <rPr>
        <sz val="11"/>
        <color theme="1"/>
        <rFont val="Calibri"/>
        <family val="2"/>
        <scheme val="minor"/>
      </rPr>
      <t>Adat IT</t>
    </r>
  </si>
  <si>
    <r>
      <rPr>
        <sz val="7"/>
        <color theme="1"/>
        <rFont val="Times New Roman"/>
        <family val="1"/>
      </rPr>
      <t xml:space="preserve">   </t>
    </r>
    <r>
      <rPr>
        <sz val="11"/>
        <color theme="1"/>
        <rFont val="Calibri"/>
        <family val="2"/>
        <scheme val="minor"/>
      </rPr>
      <t>Mondail IT</t>
    </r>
  </si>
  <si>
    <r>
      <rPr>
        <sz val="7"/>
        <color theme="1"/>
        <rFont val="Times New Roman"/>
        <family val="1"/>
      </rPr>
      <t xml:space="preserve"> </t>
    </r>
    <r>
      <rPr>
        <sz val="11"/>
        <color theme="1"/>
        <rFont val="Calibri"/>
        <family val="2"/>
        <scheme val="minor"/>
      </rPr>
      <t>Providence Software Solution</t>
    </r>
  </si>
  <si>
    <r>
      <rPr>
        <sz val="7"/>
        <color theme="1"/>
        <rFont val="Times New Roman"/>
        <family val="1"/>
      </rPr>
      <t xml:space="preserve"> </t>
    </r>
    <r>
      <rPr>
        <sz val="11"/>
        <color theme="1"/>
        <rFont val="Calibri"/>
        <family val="2"/>
        <scheme val="minor"/>
      </rPr>
      <t>Paracon</t>
    </r>
  </si>
  <si>
    <r>
      <rPr>
        <sz val="7"/>
        <color theme="1"/>
        <rFont val="Times New Roman"/>
        <family val="1"/>
      </rPr>
      <t xml:space="preserve"> </t>
    </r>
    <r>
      <rPr>
        <sz val="11"/>
        <color theme="1"/>
        <rFont val="Calibri"/>
        <family val="2"/>
        <scheme val="minor"/>
      </rPr>
      <t>Multi Search</t>
    </r>
  </si>
  <si>
    <r>
      <rPr>
        <sz val="7"/>
        <color theme="1"/>
        <rFont val="Times New Roman"/>
        <family val="1"/>
      </rPr>
      <t xml:space="preserve">  </t>
    </r>
    <r>
      <rPr>
        <sz val="11"/>
        <color theme="1"/>
        <rFont val="Calibri"/>
        <family val="2"/>
        <scheme val="minor"/>
      </rPr>
      <t>Pin Point one HR</t>
    </r>
  </si>
  <si>
    <r>
      <rPr>
        <sz val="7"/>
        <color theme="1"/>
        <rFont val="Times New Roman"/>
        <family val="1"/>
      </rPr>
      <t xml:space="preserve"> </t>
    </r>
    <r>
      <rPr>
        <sz val="11"/>
        <color theme="1"/>
        <rFont val="Calibri"/>
        <family val="2"/>
        <scheme val="minor"/>
      </rPr>
      <t>Thembela Kuthi Staffing</t>
    </r>
  </si>
  <si>
    <r>
      <rPr>
        <sz val="7"/>
        <color theme="1"/>
        <rFont val="Times New Roman"/>
        <family val="1"/>
      </rPr>
      <t xml:space="preserve"> </t>
    </r>
    <r>
      <rPr>
        <sz val="11"/>
        <color theme="1"/>
        <rFont val="Calibri"/>
        <family val="2"/>
        <scheme val="minor"/>
      </rPr>
      <t>Protem</t>
    </r>
  </si>
  <si>
    <r>
      <rPr>
        <sz val="7"/>
        <color theme="1"/>
        <rFont val="Times New Roman"/>
        <family val="1"/>
      </rPr>
      <t xml:space="preserve"> </t>
    </r>
    <r>
      <rPr>
        <sz val="11"/>
        <color theme="1"/>
        <rFont val="Calibri"/>
        <family val="2"/>
        <scheme val="minor"/>
      </rPr>
      <t>Nambiti Technologies</t>
    </r>
  </si>
  <si>
    <r>
      <rPr>
        <sz val="7"/>
        <color theme="1"/>
        <rFont val="Times New Roman"/>
        <family val="1"/>
      </rPr>
      <t xml:space="preserve"> </t>
    </r>
    <r>
      <rPr>
        <sz val="11"/>
        <color theme="1"/>
        <rFont val="Calibri"/>
        <family val="2"/>
        <scheme val="minor"/>
      </rPr>
      <t>Affirmative Portfolios</t>
    </r>
  </si>
  <si>
    <r>
      <rPr>
        <sz val="7"/>
        <color theme="1"/>
        <rFont val="Times New Roman"/>
        <family val="1"/>
      </rPr>
      <t xml:space="preserve"> </t>
    </r>
    <r>
      <rPr>
        <sz val="11"/>
        <color theme="1"/>
        <rFont val="Calibri"/>
        <family val="2"/>
        <scheme val="minor"/>
      </rPr>
      <t>Kone Staffing</t>
    </r>
  </si>
  <si>
    <r>
      <rPr>
        <sz val="7"/>
        <color theme="1"/>
        <rFont val="Times New Roman"/>
        <family val="1"/>
      </rPr>
      <t xml:space="preserve"> </t>
    </r>
    <r>
      <rPr>
        <sz val="11"/>
        <color theme="1"/>
        <rFont val="Calibri"/>
        <family val="2"/>
        <scheme val="minor"/>
      </rPr>
      <t>Praesignis</t>
    </r>
  </si>
  <si>
    <r>
      <rPr>
        <sz val="7"/>
        <color theme="1"/>
        <rFont val="Times New Roman"/>
        <family val="1"/>
      </rPr>
      <t xml:space="preserve"> </t>
    </r>
    <r>
      <rPr>
        <sz val="11"/>
        <color theme="1"/>
        <rFont val="Calibri"/>
        <family val="2"/>
        <scheme val="minor"/>
      </rPr>
      <t>Kelly</t>
    </r>
  </si>
  <si>
    <r>
      <rPr>
        <sz val="7"/>
        <color theme="1"/>
        <rFont val="Times New Roman"/>
        <family val="1"/>
      </rPr>
      <t xml:space="preserve"> </t>
    </r>
    <r>
      <rPr>
        <sz val="11"/>
        <color theme="1"/>
        <rFont val="Calibri"/>
        <family val="2"/>
        <scheme val="minor"/>
      </rPr>
      <t>M-Ploy Global</t>
    </r>
  </si>
  <si>
    <r>
      <rPr>
        <sz val="7"/>
        <color theme="1"/>
        <rFont val="Times New Roman"/>
        <family val="1"/>
      </rPr>
      <t xml:space="preserve"> </t>
    </r>
    <r>
      <rPr>
        <sz val="11"/>
        <color theme="1"/>
        <rFont val="Calibri"/>
        <family val="2"/>
        <scheme val="minor"/>
      </rPr>
      <t>Yawee</t>
    </r>
  </si>
  <si>
    <r>
      <rPr>
        <sz val="7"/>
        <color theme="1"/>
        <rFont val="Times New Roman"/>
        <family val="1"/>
      </rPr>
      <t xml:space="preserve"> </t>
    </r>
    <r>
      <rPr>
        <sz val="11"/>
        <color theme="1"/>
        <rFont val="Calibri"/>
        <family val="2"/>
        <scheme val="minor"/>
      </rPr>
      <t>FSR Com</t>
    </r>
  </si>
  <si>
    <r>
      <rPr>
        <sz val="7"/>
        <color theme="1"/>
        <rFont val="Times New Roman"/>
        <family val="1"/>
      </rPr>
      <t xml:space="preserve"> </t>
    </r>
    <r>
      <rPr>
        <sz val="11"/>
        <color theme="1"/>
        <rFont val="Calibri"/>
        <family val="2"/>
        <scheme val="minor"/>
      </rPr>
      <t>Matchworks</t>
    </r>
  </si>
  <si>
    <r>
      <rPr>
        <sz val="7"/>
        <color theme="1"/>
        <rFont val="Times New Roman"/>
        <family val="1"/>
      </rPr>
      <t xml:space="preserve">   </t>
    </r>
    <r>
      <rPr>
        <sz val="11"/>
        <color theme="1"/>
        <rFont val="Calibri"/>
        <family val="2"/>
        <scheme val="minor"/>
      </rPr>
      <t>Kgadi Staffing</t>
    </r>
  </si>
  <si>
    <r>
      <rPr>
        <sz val="7"/>
        <color theme="1"/>
        <rFont val="Times New Roman"/>
        <family val="1"/>
      </rPr>
      <t xml:space="preserve"> </t>
    </r>
    <r>
      <rPr>
        <sz val="11"/>
        <color theme="1"/>
        <rFont val="Calibri"/>
        <family val="2"/>
        <scheme val="minor"/>
      </rPr>
      <t>Edge Consulting</t>
    </r>
  </si>
  <si>
    <r>
      <rPr>
        <sz val="7"/>
        <color theme="1"/>
        <rFont val="Times New Roman"/>
        <family val="1"/>
      </rPr>
      <t xml:space="preserve"> </t>
    </r>
    <r>
      <rPr>
        <sz val="11"/>
        <color theme="1"/>
        <rFont val="Calibri"/>
        <family val="2"/>
        <scheme val="minor"/>
      </rPr>
      <t>Wozani</t>
    </r>
  </si>
  <si>
    <r>
      <t xml:space="preserve">Provide a detailed approach, methodology and process to meet the organisation’s recruitment requirements
</t>
    </r>
    <r>
      <rPr>
        <sz val="11"/>
        <color rgb="FFFF0000"/>
        <rFont val="Arial Narrow"/>
        <family val="2"/>
      </rPr>
      <t>Points are allocated based on the 4 criterias</t>
    </r>
  </si>
  <si>
    <t>Non Compliance (0 points for non-submission)</t>
  </si>
  <si>
    <r>
      <t xml:space="preserve">Indicated guarantee period and contingency plans offered to SARS for this bid. </t>
    </r>
    <r>
      <rPr>
        <sz val="14"/>
        <color theme="1"/>
        <rFont val="Arial Narrow"/>
        <family val="2"/>
      </rPr>
      <t xml:space="preserve">
</t>
    </r>
  </si>
  <si>
    <t xml:space="preserve">Provide two (2) most recent testimonials from the client organisation/company where successfully placed ( SARS will contact these references)
 The  testimonials must include but not be limited to:
• Brief description of services rendered
• Quality of service
• Performance - commitment to the project 
• Turn around time </t>
  </si>
  <si>
    <t>Bidders should provide a detailed executive search and selection strategies and techniques that will be followed in sourcing suitable candidates. Elaborate on the distinct strategies that will be deployed for the leadership roles i.e. specialised / technical, compliance and support capabilities.</t>
  </si>
  <si>
    <t>Bidders should indicate the process and average turnaround time to complete a project based executive search assignment with phases indicated in paragraph 9.2.2. Bidders should provide an example of a typical project plan starting from the briefing meeting to the acceptance of the offer.</t>
  </si>
  <si>
    <t>Presentation</t>
  </si>
  <si>
    <t xml:space="preserve">During the presentation SARS will provide the bidders with a case study that will require the bidder to demonstrate their experience in Executive Search services.  </t>
  </si>
  <si>
    <t>Presentation to be finalise before closing date of the tender.</t>
  </si>
  <si>
    <t>RFP 24/2017:  Draft Technical Evaluation Sheet</t>
  </si>
  <si>
    <t xml:space="preserve"> Bidder indicated guarantee period of 18 months  and included a contingency plan offered to SARS for this bid. 
(10 points)
( 7 points no contingency plan)</t>
  </si>
  <si>
    <t xml:space="preserve"> Bidder indicated guarantee period of 12 months and included a contingency plan offered to SARS for this bid. 
(7 points)
(5  points no contingency plan)</t>
  </si>
  <si>
    <t xml:space="preserve"> Bidder indicated guarantee period less than 12months and included a contingency plan offered to SARS for this bid. 
(3 points)
( 1  points no contingency plan)
No information 0 points</t>
  </si>
  <si>
    <t xml:space="preserve">
Both reference letters combined: 
1) 8 Excellent ratings = 5
2) 7-6 Excellent ratings  = 3
3) Less than 6 excellent ratings  = 1
</t>
  </si>
  <si>
    <t xml:space="preserve"> 5  and  more years.  
(3 points)</t>
  </si>
  <si>
    <t xml:space="preserve"> Number of years the company has been in the industry of performing ES services </t>
  </si>
  <si>
    <t>5 and more   Executive and above placement within the previous 5 yrs. (5)</t>
  </si>
  <si>
    <t>3-4    Executive and above placement within the previous 5 yrs. (3)</t>
  </si>
  <si>
    <t>less than 3    Executive and above placement within the previous 5 yrs. (1)</t>
  </si>
  <si>
    <t xml:space="preserve">Capability  (Annexure E)
</t>
  </si>
  <si>
    <t xml:space="preserve">Size of organisation  where executive placement was done. </t>
  </si>
  <si>
    <t>Bidder successfully placed 5 different  levels of Leadership positions  (5)</t>
  </si>
  <si>
    <t>Bidder successfully placed  3-4 different  levels of Leadership positions   (3)</t>
  </si>
  <si>
    <t>Bidders provided a detailed selection and search strategy and  applied  the information as provided in the bid document RFP  and indicates at least 4 of the  points below:
(1) Readily available Applicant Pool (Database)
(2) Networking forums
(3) Social media i.e. LinkedIn, Facebook etc...
(4) Newspaper ads
and more 
(5)</t>
  </si>
  <si>
    <t>Bidders provided a detailed selection and search strategy and  applied  the information as provided in the bid document RFP  and indicates at least 2 of the  points below:
(1) Readily available Applicant Pool (Database)
(2) Networking forums
(3) Social media i.e. LinkedIn, Facebook etc...
(4) Newspaper ads
and more 
(3)</t>
  </si>
  <si>
    <t>Bidders provided a selection and search strategy and  applied  the information as provided in the bid document RFP  and indicates at least 2 of the  points below:
(1) Readily available Applicant Pool (Database)
(2) Networking forums
(3) Social media i.e. LinkedIn, Facebook etc...
(4) Newspaper ads
and more 
(1)</t>
  </si>
  <si>
    <r>
      <t xml:space="preserve"> Bidders provided the process and an average turnaround time to complete a project  within  </t>
    </r>
    <r>
      <rPr>
        <sz val="16"/>
        <color rgb="FFFF0000"/>
        <rFont val="Calibri"/>
        <family val="2"/>
        <scheme val="minor"/>
      </rPr>
      <t xml:space="preserve">less then  6 months </t>
    </r>
    <r>
      <rPr>
        <sz val="16"/>
        <rFont val="Calibri"/>
        <family val="2"/>
        <scheme val="minor"/>
      </rPr>
      <t xml:space="preserve"> (5)</t>
    </r>
  </si>
  <si>
    <t>Bidders provided the process and an average turnaround time to complete a project  within  6 -12 months</t>
  </si>
  <si>
    <r>
      <rPr>
        <sz val="16"/>
        <rFont val="Calibri"/>
        <family val="2"/>
        <scheme val="minor"/>
      </rPr>
      <t>Bidders provided the process and an average turnaround time to complete a project   m</t>
    </r>
    <r>
      <rPr>
        <sz val="16"/>
        <color theme="1"/>
        <rFont val="Calibri"/>
        <family val="2"/>
        <scheme val="minor"/>
      </rPr>
      <t xml:space="preserve">ore than 12 months. (0) </t>
    </r>
    <r>
      <rPr>
        <sz val="16"/>
        <color rgb="FFFF0000"/>
        <rFont val="Calibri"/>
        <family val="2"/>
        <scheme val="minor"/>
      </rPr>
      <t xml:space="preserve">Less than 4 months </t>
    </r>
  </si>
  <si>
    <t>BEC felt that it would be unfair to penalise a supplier that can do a placement in less than 4 months.
What if he have an immediate candidate on his data base</t>
  </si>
  <si>
    <t xml:space="preserve">BEC Inputs </t>
  </si>
  <si>
    <t>NO COMMENT</t>
  </si>
  <si>
    <t xml:space="preserve">NO COMMENT </t>
  </si>
  <si>
    <t xml:space="preserve">BEC added "where executive placement was done" 
This will exclude organisations where non executive placements was done. Identifying one organisation from the list will be sufficient. </t>
  </si>
  <si>
    <t>this is counting the number of executive placements done</t>
  </si>
  <si>
    <t>Selection and Search Criteria was combined as only 5 points was allocated in the published RFP document.</t>
  </si>
  <si>
    <r>
      <t xml:space="preserve">Company profile and organisational structure is provided and makes provision for </t>
    </r>
    <r>
      <rPr>
        <u/>
        <sz val="16"/>
        <color theme="1"/>
        <rFont val="Calibri"/>
        <family val="2"/>
        <scheme val="minor"/>
      </rPr>
      <t>Administrative</t>
    </r>
    <r>
      <rPr>
        <sz val="16"/>
        <color theme="1"/>
        <rFont val="Calibri"/>
        <family val="2"/>
        <scheme val="minor"/>
      </rPr>
      <t xml:space="preserve"> including </t>
    </r>
    <r>
      <rPr>
        <u/>
        <sz val="16"/>
        <color theme="1"/>
        <rFont val="Calibri"/>
        <family val="2"/>
        <scheme val="minor"/>
      </rPr>
      <t>Consultant</t>
    </r>
    <r>
      <rPr>
        <sz val="16"/>
        <color theme="1"/>
        <rFont val="Calibri"/>
        <family val="2"/>
        <scheme val="minor"/>
      </rPr>
      <t xml:space="preserve"> functionalities as well as a </t>
    </r>
    <r>
      <rPr>
        <u/>
        <sz val="16"/>
        <color theme="1"/>
        <rFont val="Calibri"/>
        <family val="2"/>
        <scheme val="minor"/>
      </rPr>
      <t>Relationship Manager</t>
    </r>
    <r>
      <rPr>
        <sz val="16"/>
        <color theme="1"/>
        <rFont val="Calibri"/>
        <family val="2"/>
        <scheme val="minor"/>
      </rPr>
      <t xml:space="preserve"> 
(2 points)
</t>
    </r>
  </si>
  <si>
    <t>Capability to research in the different sectors and ability to identify different talent segments sectors.</t>
  </si>
  <si>
    <t>Assessing candidates needs and wants and job fit.</t>
  </si>
  <si>
    <t>Build on-going relationships with client and candidates</t>
  </si>
  <si>
    <t>Planning with SARS.</t>
  </si>
  <si>
    <t>Research report</t>
  </si>
  <si>
    <t>Selecting and screening</t>
  </si>
  <si>
    <t>Presentation of candidates to client</t>
  </si>
  <si>
    <t>Schedule interviews for SARS</t>
  </si>
  <si>
    <t>Post interview discussion with SARS</t>
  </si>
  <si>
    <t>Offer / presentation to candidate</t>
  </si>
  <si>
    <t>Appointment and Post Appointment</t>
  </si>
  <si>
    <t>Turnaround Times</t>
  </si>
  <si>
    <t xml:space="preserve"> Bidder's plan to source and manage an executive search and recruitment process </t>
  </si>
  <si>
    <t>Comment</t>
  </si>
  <si>
    <r>
      <t xml:space="preserve"> Experience of key personnel/ recruitment consultant  is </t>
    </r>
    <r>
      <rPr>
        <sz val="16"/>
        <color rgb="FFFF0000"/>
        <rFont val="Calibri"/>
        <family val="2"/>
        <scheme val="minor"/>
      </rPr>
      <t>7-10 yr</t>
    </r>
    <r>
      <rPr>
        <sz val="16"/>
        <color theme="1"/>
        <rFont val="Calibri"/>
        <family val="2"/>
        <scheme val="minor"/>
      </rPr>
      <t xml:space="preserve">s.
(5 points)
</t>
    </r>
  </si>
  <si>
    <t xml:space="preserve">TOTAL </t>
  </si>
  <si>
    <t>3-4 yrs.
(2 points)
Less than 3 (1 point)</t>
  </si>
  <si>
    <r>
      <t xml:space="preserve"> Experience of key personnel/ recruitment consultant  is less than  3 yrs.
(0.5 points)
</t>
    </r>
    <r>
      <rPr>
        <sz val="16"/>
        <color theme="1"/>
        <rFont val="Calibri"/>
        <family val="2"/>
        <scheme val="minor"/>
      </rPr>
      <t xml:space="preserve">
No information 0 points</t>
    </r>
  </si>
  <si>
    <t xml:space="preserve">Is 7-10 yrs. inline with the requirements for the internal recruitment level for executive search? </t>
  </si>
  <si>
    <t>Leadership Roles (Executive, GE , CO,   CEO, Managing Director, Director of Company etc..)</t>
  </si>
  <si>
    <t>The level of seniority for each successful placement over period of 5 years (Executive, GE , CO,   CEO, Managing Director, Director of Company etc..)</t>
  </si>
  <si>
    <r>
      <t xml:space="preserve">Bidder successfully placed  less than 3 different  levels of Leadership positions (1)
NO positions placed </t>
    </r>
    <r>
      <rPr>
        <sz val="16"/>
        <color rgb="FFFF0000"/>
        <rFont val="Calibri"/>
        <family val="2"/>
        <scheme val="minor"/>
      </rPr>
      <t xml:space="preserve"> (0)</t>
    </r>
  </si>
  <si>
    <t xml:space="preserve">BEC added the word "level of seniority" for clarity on what to achieve in this criteria </t>
  </si>
  <si>
    <t xml:space="preserve">
Bidders should provide evidence of the industry that they operate in. (Finance; Audit; HR , Customs , Legal, Risk , Research &amp; Analysis,  etc..)
</t>
  </si>
  <si>
    <t>The bidders provided evidence of placement in different industries/ BU's inline with SARS.   
5 and more =  5 points 
4 =  4 points 
3 = 3 points 
2 = 2 points 
1 = 1 point
0 = 0 point</t>
  </si>
  <si>
    <t>This information  should be obtained from Annexure E that is referring to industry. Evaluators will take in consideration industry and BU as per SARS information.</t>
  </si>
  <si>
    <t xml:space="preserve">Name &amp; Signature of Evaluator: </t>
  </si>
  <si>
    <t xml:space="preserve">Name of Bidder : </t>
  </si>
  <si>
    <t xml:space="preserve">
 Experience of  key personnel/ recruitment consultant  is 6-4 yrs.
( 3 points)
</t>
  </si>
  <si>
    <t>10 K + employees (5)</t>
  </si>
  <si>
    <t>5 - 10 K (3)</t>
  </si>
  <si>
    <t>Smaller than 5K (1)</t>
  </si>
  <si>
    <t>MG</t>
  </si>
  <si>
    <t>SS</t>
  </si>
  <si>
    <t>MS</t>
  </si>
  <si>
    <t>TS</t>
  </si>
  <si>
    <t>JBM</t>
  </si>
  <si>
    <t>EOH</t>
  </si>
  <si>
    <t>Devern Padayachee</t>
  </si>
  <si>
    <t>Yawee</t>
  </si>
  <si>
    <t>Deloittte</t>
  </si>
  <si>
    <t>Affirmative  Portfolios</t>
  </si>
  <si>
    <r>
      <rPr>
        <sz val="16"/>
        <rFont val="Calibri"/>
        <family val="2"/>
        <scheme val="minor"/>
      </rPr>
      <t>Bidders provided the process and an average turnaround time to complete a project   m</t>
    </r>
    <r>
      <rPr>
        <sz val="16"/>
        <color theme="1"/>
        <rFont val="Calibri"/>
        <family val="2"/>
        <scheme val="minor"/>
      </rPr>
      <t xml:space="preserve">ore than 12 months. (1) </t>
    </r>
  </si>
  <si>
    <t xml:space="preserve">Bidders provided the process and an average turnaround time to complete a project  within  6 -12 months (3) </t>
  </si>
  <si>
    <t xml:space="preserve">• Profiling the candidate ( 2)
o Competencies of candidate 
o Experience: tech capability, business acumen;   mastering.
• Culture fit of organisation ( 2)
• Use of the top 10 predictive tools of future performance and job fit. (eg. balance between organizational tools and individual assessment tools) ( 4)
• How bidder validate past experience of the candidate. (2 )
• Match candidates with future potential placements (eg: possible positions at executive level) (2 )
</t>
  </si>
  <si>
    <t xml:space="preserve">• Stages of feedback during process / assignment (3)
• Post placement relationship (1)
• Post placement: Stay conversation (temp check) within the first 18 months (2)
</t>
  </si>
  <si>
    <t>Rating Scale</t>
  </si>
  <si>
    <t xml:space="preserve">Bidder's selection plan and maintain relationships with potential candidates </t>
  </si>
  <si>
    <t>Ref</t>
  </si>
  <si>
    <t>Phases:</t>
  </si>
  <si>
    <t>Model Answers include but not limited to:</t>
  </si>
  <si>
    <t>1.1.</t>
  </si>
  <si>
    <t xml:space="preserve">• Knowledge in insight in the top 30% talent in the relevant sectors. (2 )
• Profile of the relevant sector. ( 2)
• Validation process in the identification of the talent pools. ( 5)
• Applied best practice talent strategies (eg. Networking) (3 )
</t>
  </si>
  <si>
    <t xml:space="preserve"> Technical Scorecard</t>
  </si>
  <si>
    <t>Midpoint</t>
  </si>
  <si>
    <t>Bidder Experience</t>
  </si>
  <si>
    <t>RFP 17/2023: EMPLOYEE CONCIERGE PROGRAMME</t>
  </si>
  <si>
    <t>Technology capabilities</t>
  </si>
  <si>
    <t>Project Implementation Plan</t>
  </si>
  <si>
    <t xml:space="preserve">SARS requires the Service Provider to utilise International best practices in providing the secure storage of confidential information by means of encryption at-rest and including Full Disk Encryption (FDE) technologies.
</t>
  </si>
  <si>
    <r>
      <rPr>
        <b/>
        <u/>
        <sz val="11"/>
        <color theme="1"/>
        <rFont val="Calibri"/>
        <family val="2"/>
        <scheme val="minor"/>
      </rPr>
      <t>Years of bidder experience</t>
    </r>
    <r>
      <rPr>
        <sz val="11"/>
        <color theme="1"/>
        <rFont val="Calibri"/>
        <family val="2"/>
        <scheme val="minor"/>
      </rPr>
      <t xml:space="preserve">
0 = No information provided/less than 1 year experience bidder providing Employee Concierge Services.  
1 point = 1 - 2 years bidder experience providing Employee Concierge Services 
2 points = 3 - 4 years bidder experience providing Employee Concierge Services 
3 points = 5 - 6 years bidder experience providing Employee Concierge Services 
4 points =  7 - 8 years bidder experience providing Employee Concierge Services 
5 points = 9 </t>
    </r>
    <r>
      <rPr>
        <sz val="11"/>
        <rFont val="Calibri"/>
        <family val="2"/>
        <scheme val="minor"/>
      </rPr>
      <t>or more</t>
    </r>
    <r>
      <rPr>
        <sz val="11"/>
        <color theme="1"/>
        <rFont val="Calibri"/>
        <family val="2"/>
        <scheme val="minor"/>
      </rPr>
      <t xml:space="preserve"> years bidder experience providing Employee Concierge Services 
</t>
    </r>
  </si>
  <si>
    <t xml:space="preserve">SARS requires the Service Provider to provide details of Disaster Recovery and Business Continuity Plans as it relates to the Services. </t>
  </si>
  <si>
    <t>SARS requires the Service Provider to provide details of security monitoring, incident management and the related control processes and measures in relation to the Services.</t>
  </si>
  <si>
    <r>
      <t xml:space="preserve">The Service Provider must provide testimonials confirming their experience with a proven track record in the last three (3) years in providing Employee Concierge Services to four (4) top corporate clients. The testimonials must include for each client the following information:
*Company's letterhead or authenticated by a company stamp
*Client name;
*The client's contact person and phone number;
*Contract period;
*Description of the services;
*The number of employees of the Client
*The footprint of the Client's offices where services were provided (delivery / collection)
</t>
    </r>
    <r>
      <rPr>
        <b/>
        <sz val="11"/>
        <rFont val="Calibri"/>
        <family val="2"/>
      </rPr>
      <t>Please note:</t>
    </r>
    <r>
      <rPr>
        <sz val="11"/>
        <rFont val="Calibri"/>
        <family val="2"/>
      </rPr>
      <t xml:space="preserve"> SARS may contact the clients for a reference check. It is therefore important to ensure that the clients listed on the schedule are contactable.</t>
    </r>
  </si>
  <si>
    <r>
      <t xml:space="preserve">The Bidder must provide in their response: 
• A detailed proposal of the Bidder's envisaged project management plan that describes how the Bidder intends to execute the implementation of the technological platform within </t>
    </r>
    <r>
      <rPr>
        <b/>
        <sz val="11"/>
        <rFont val="Calibri"/>
        <family val="2"/>
      </rPr>
      <t xml:space="preserve">30 days </t>
    </r>
    <r>
      <rPr>
        <sz val="11"/>
        <rFont val="Calibri"/>
        <family val="2"/>
      </rPr>
      <t xml:space="preserve">of approval of the contract.:
</t>
    </r>
    <r>
      <rPr>
        <b/>
        <sz val="11"/>
        <rFont val="Calibri"/>
        <family val="2"/>
      </rPr>
      <t>Technology upload:</t>
    </r>
    <r>
      <rPr>
        <sz val="11"/>
        <rFont val="Calibri"/>
        <family val="2"/>
      </rPr>
      <t xml:space="preserve">
   &gt; Online platform
   &gt; Mobile application
   &gt; Security Penetration Assessment
</t>
    </r>
  </si>
  <si>
    <r>
      <t xml:space="preserve">A detailed proposal of the Bidder's envisaged project management plan that describes how the Bidder intends to execute the implementation of the project, related to:
</t>
    </r>
    <r>
      <rPr>
        <b/>
        <sz val="11"/>
        <rFont val="Calibri"/>
        <family val="2"/>
      </rPr>
      <t xml:space="preserve">
Onboarding of SARS employees: </t>
    </r>
    <r>
      <rPr>
        <sz val="11"/>
        <rFont val="Calibri"/>
        <family val="2"/>
      </rPr>
      <t xml:space="preserve">Deliverables and  timelines 
</t>
    </r>
  </si>
  <si>
    <r>
      <t xml:space="preserve">A detailed proposal of the Bidder's envisaged project management plan that describes how the Bidder intends to execute the implementation of the project, related to:
</t>
    </r>
    <r>
      <rPr>
        <b/>
        <sz val="11"/>
        <rFont val="Calibri"/>
        <family val="2"/>
      </rPr>
      <t>Introducing / Launching the Employee Concierge Service within SARS:</t>
    </r>
    <r>
      <rPr>
        <sz val="11"/>
        <rFont val="Calibri"/>
        <family val="2"/>
      </rPr>
      <t xml:space="preserve"> Deliverables and  timelines 
</t>
    </r>
  </si>
  <si>
    <r>
      <rPr>
        <b/>
        <sz val="11"/>
        <rFont val="Calibri"/>
        <family val="2"/>
      </rPr>
      <t>Project Report</t>
    </r>
    <r>
      <rPr>
        <sz val="11"/>
        <rFont val="Calibri"/>
        <family val="2"/>
      </rPr>
      <t xml:space="preserve">
0 point = No information provided   
2 points = Project reporting frequency (monthly)  is clearly defined but with no clear measurements specified
4 points =Project reporting frequency is clearly defined with clear measurements specified 
</t>
    </r>
  </si>
  <si>
    <t xml:space="preserve">
0 point = No information provided
4 points = Bidder provided details of the technical mechanisms and procedures in place to prevent data loss </t>
  </si>
  <si>
    <r>
      <t xml:space="preserve">
0 point = No information provided/Bidder </t>
    </r>
    <r>
      <rPr>
        <b/>
        <sz val="11"/>
        <rFont val="Calibri"/>
        <family val="2"/>
        <scheme val="minor"/>
      </rPr>
      <t>does not</t>
    </r>
    <r>
      <rPr>
        <sz val="11"/>
        <rFont val="Calibri"/>
        <family val="2"/>
        <scheme val="minor"/>
      </rPr>
      <t xml:space="preserve"> utilise International best practices  in providing the secure storage of confidential information by means of encryption at-rest and including Full Disk Encryption (FDE) technologies.
4 points = Bidder has indicated utilisation of International best practices in providing the secure storage of confidential information by means of encryption at-rest and including Full Disk Encryption (FDE) technologies.</t>
    </r>
  </si>
  <si>
    <t>Total Weight</t>
  </si>
  <si>
    <t>Qualifying Treshold</t>
  </si>
  <si>
    <t>SARS require the Service Provider to provide details of how access control will be managed in relation to user access, single sign on, and multifactor authentication in terms of performing sensitive transactions.</t>
  </si>
  <si>
    <r>
      <t xml:space="preserve">Bidder provided 4 testimonials satisfying the points below ( points)
• Number of Testimonials from Clients (4)
1) Company's letterhead or authenticated by a company stamp: 
2) Client name,
3) The client's contact person and phone number, 
4) Contract period indicated
5) The description of Concierge Services,
6) The number of employees of the Client, 
7) The footprint of the Client's offices,
</t>
    </r>
    <r>
      <rPr>
        <u/>
        <sz val="11"/>
        <rFont val="Calibri"/>
        <family val="2"/>
      </rPr>
      <t>Score of the bidder</t>
    </r>
    <r>
      <rPr>
        <sz val="11"/>
        <rFont val="Calibri"/>
        <family val="2"/>
      </rPr>
      <t xml:space="preserve"> 
Total score (28)           X Weight (28) = Weighted Score
</t>
    </r>
  </si>
  <si>
    <r>
      <rPr>
        <b/>
        <sz val="11"/>
        <rFont val="Calibri"/>
        <family val="2"/>
      </rPr>
      <t>Project Report</t>
    </r>
    <r>
      <rPr>
        <sz val="11"/>
        <rFont val="Calibri"/>
        <family val="2"/>
      </rPr>
      <t xml:space="preserve">
A comprehensive project reporting plan that must include the following:
o Frequency of reporting on progress against project milestones 
o Key project measurements:
  * Programme utilisation per service, location (region/office), service channel (website or mobile app), collection, and drop off
  * Average service turnaround time per type of service
  * Employee satisfaction rate 
  * Benefit to employee: time and cost savings
</t>
    </r>
  </si>
  <si>
    <r>
      <rPr>
        <b/>
        <sz val="11"/>
        <rFont val="Calibri"/>
        <family val="2"/>
        <scheme val="minor"/>
      </rPr>
      <t xml:space="preserve">
</t>
    </r>
    <r>
      <rPr>
        <sz val="11"/>
        <rFont val="Calibri"/>
        <family val="2"/>
        <scheme val="minor"/>
      </rPr>
      <t xml:space="preserve">SARS requires the service provider to provide one page resume of Key Accounts Manager who will be assigned to SARS. Resume must show:
- Full contact details of a Key Account Manager, who will be assigned to SARS including:
- his/her role and responsibilities when the services are rendered to SARS;
- a minimum of five (5) years of experience as a Key Account Manager on similar projects; and
- His/her certified copy(ies) of at least NQF level 6 qualification/s.
SARS requires the service provider to provide a list of service team members who will be assigned to SARS. List must show:
- The names of the team members (Service Consultants), and their roles and responsibilities when the services are rendered to SARS.
</t>
    </r>
    <r>
      <rPr>
        <sz val="11"/>
        <color rgb="FFFF0000"/>
        <rFont val="Calibri"/>
        <family val="2"/>
        <scheme val="minor"/>
      </rPr>
      <t xml:space="preserve">
</t>
    </r>
  </si>
  <si>
    <t>SARS require the Service Provider's details of the technical mechanisms and procedures in place to support control of user credentials for authentication, data encryption, information dispersal, data separation and segregation. 
- SARS require the Service Provider's details of the technical mechanisms and procedures in place to prevent data loss.
- SARS require the Service Provider's details of how secure connectivity will be maintained as it relates to confidentiality, integrity and privacy of SARS users and their information.</t>
  </si>
  <si>
    <r>
      <rPr>
        <b/>
        <sz val="11"/>
        <rFont val="Calibri"/>
        <family val="2"/>
      </rPr>
      <t>Introducing / Launching the Employee Concierge Service within SARS</t>
    </r>
    <r>
      <rPr>
        <sz val="11"/>
        <rFont val="Calibri"/>
        <family val="2"/>
      </rPr>
      <t xml:space="preserve">
0 point = No information provided   
2 points = Project deliverables for Introducing / Launching the Employee Concierge Service within SARS are clearly defined but with no clear timelines  
4 points =Project deliverables for Introducing / Launching the Employee Concierge Service within SARS are clearly defined with clear timelines
</t>
    </r>
  </si>
  <si>
    <r>
      <rPr>
        <b/>
        <sz val="11"/>
        <rFont val="Calibri"/>
        <family val="2"/>
      </rPr>
      <t>Deliverables and outcomes: Onboarding of SARS Employees</t>
    </r>
    <r>
      <rPr>
        <sz val="11"/>
        <rFont val="Calibri"/>
        <family val="2"/>
      </rPr>
      <t xml:space="preserve">
0 point = No information provided   
2 points = Project deliverables for onboarding of SARS Employees are clearly defined but with no clear timelines  
4 points =Project deliverables for onboarding of SARS Employeesare clearly defined with clear timelimes 
</t>
    </r>
  </si>
  <si>
    <r>
      <rPr>
        <b/>
        <sz val="11"/>
        <rFont val="Calibri"/>
        <family val="2"/>
      </rPr>
      <t>Timelines: Technology, Onboarding, and Launching</t>
    </r>
    <r>
      <rPr>
        <sz val="11"/>
        <rFont val="Calibri"/>
        <family val="2"/>
      </rPr>
      <t xml:space="preserve">
0 points = No information provided/Bidder has not provided the project management plan for implementation of the technologocal platform/  Bidder has not provided the project management plan for implementation of the technologocal platform with timeline that is more than 40 days 
3 points = Bidder has provided the project management plan for implementation of the technologocal platform , and the timeline is more than 30 days up to 40 days
5 points = Bidder has provided the project management plan for implementation of the technologocal platform , and the timeline that is 30 days or less</t>
    </r>
  </si>
  <si>
    <t xml:space="preserve">
0 = No information provided/Disaster Recovery and Business Continuity plans in place as it relates to the Services is more than 6 days.
2 points =  Disaster Recovery and Business Continuity plans in place as it relates to the Services is up to 6 days.
4 points =  Disaster Recovery and Business Continuity plans in place as it relates to the Services is between 4 and 5 days.
6 points =  Disaster Recovery and Business Continuity plans in place as it relates to the Services is between 2 and 3 days.
8 points =  Disaster Recovery and Business Continuity plans in place as it relates to the Services is less than 2 days.</t>
  </si>
  <si>
    <r>
      <t xml:space="preserve">
0 point = No information provided/Bidder did not provide</t>
    </r>
    <r>
      <rPr>
        <b/>
        <sz val="11"/>
        <rFont val="Calibri"/>
        <family val="2"/>
        <scheme val="minor"/>
      </rPr>
      <t xml:space="preserve"> all</t>
    </r>
    <r>
      <rPr>
        <sz val="11"/>
        <rFont val="Calibri"/>
        <family val="2"/>
        <scheme val="minor"/>
      </rPr>
      <t xml:space="preserve"> </t>
    </r>
    <r>
      <rPr>
        <b/>
        <sz val="11"/>
        <rFont val="Calibri"/>
        <family val="2"/>
        <scheme val="minor"/>
      </rPr>
      <t>the</t>
    </r>
    <r>
      <rPr>
        <sz val="11"/>
        <rFont val="Calibri"/>
        <family val="2"/>
        <scheme val="minor"/>
      </rPr>
      <t xml:space="preserve"> details of the technical mechanisms and procedures in place to support control of: 1) user credentials for authentication, 2) data encryption, 3)information dispersal, 4) data separation and segregation. 
4 points = Bidder provided  details of the technical mechanisms and procedures in place to support control of: 1) user credentials for authentication, 2) data encryption, 3)information dispersal, 4) data separation and segregation. </t>
    </r>
  </si>
  <si>
    <r>
      <t xml:space="preserve">0 point = No information provided/Bidder did not provide </t>
    </r>
    <r>
      <rPr>
        <b/>
        <sz val="11"/>
        <rFont val="Calibri"/>
        <family val="2"/>
        <scheme val="minor"/>
      </rPr>
      <t>all the</t>
    </r>
    <r>
      <rPr>
        <sz val="11"/>
        <rFont val="Calibri"/>
        <family val="2"/>
        <scheme val="minor"/>
      </rPr>
      <t xml:space="preserve"> details of how secure connectivity will be maintained as it relates to: 1) Confidentiality, 2) Integrity and privacy of SARS users and their information.
4 points = Bidder provided details of how secure connectivity will be maintained as it relates to: 1) Confidentiality, 2) Integrity and privacy of SARS users and their information.</t>
    </r>
  </si>
  <si>
    <r>
      <t xml:space="preserve">
0 point = No information provided/Bidder did not provide </t>
    </r>
    <r>
      <rPr>
        <b/>
        <sz val="11"/>
        <rFont val="Calibri"/>
        <family val="2"/>
        <scheme val="minor"/>
      </rPr>
      <t>all the</t>
    </r>
    <r>
      <rPr>
        <sz val="11"/>
        <rFont val="Calibri"/>
        <family val="2"/>
        <scheme val="minor"/>
      </rPr>
      <t xml:space="preserve"> details of how access control will be managed in relation to 1) user access, 2) single sign on, and 3) multifactor authentication in terms of performing sensitive transactions.
4 points = Bidder provided details of how access control will be managed in relation to: 1) user access, 2) single sign on, and 3) multifactor authentication in terms of performing sensitive transactions.</t>
    </r>
  </si>
  <si>
    <r>
      <t xml:space="preserve">
0 point - No information provided/Bidder did not provide </t>
    </r>
    <r>
      <rPr>
        <b/>
        <sz val="11"/>
        <rFont val="Calibri"/>
        <family val="2"/>
        <scheme val="minor"/>
      </rPr>
      <t>all</t>
    </r>
    <r>
      <rPr>
        <sz val="11"/>
        <rFont val="Calibri"/>
        <family val="2"/>
        <scheme val="minor"/>
      </rPr>
      <t xml:space="preserve"> </t>
    </r>
    <r>
      <rPr>
        <b/>
        <sz val="11"/>
        <rFont val="Calibri"/>
        <family val="2"/>
        <scheme val="minor"/>
      </rPr>
      <t>the</t>
    </r>
    <r>
      <rPr>
        <sz val="11"/>
        <rFont val="Calibri"/>
        <family val="2"/>
        <scheme val="minor"/>
      </rPr>
      <t xml:space="preserve"> details of: 1) security monitoring, 2) incident management, 3) related control processes and measures  in relation to the services.
4 points = Bidder provided details of: 1) security monitoring, 2) incident management, 3) related control processes and measures  in relation to the services.</t>
    </r>
  </si>
  <si>
    <r>
      <rPr>
        <b/>
        <u/>
        <sz val="11"/>
        <rFont val="Calibri"/>
        <family val="2"/>
        <scheme val="minor"/>
      </rPr>
      <t>Size of previous client(s)</t>
    </r>
    <r>
      <rPr>
        <sz val="11"/>
        <rFont val="Calibri"/>
        <family val="2"/>
        <scheme val="minor"/>
      </rPr>
      <t xml:space="preserve">
0 point = No information provided/Bidder has experience providing Employee Concierge Services to a company with less than 2 999 employees.  
1 point =   Bidder has experience providing Employee Concierge Services to a company with 3 000 - 5 999 employees 
2 points = Bidder has experience providing Employee Concierge Services to a company with 6 000 - 7 999 employees  
3 points = Bidder has experience providing Employee Concierge Services to a company with 8 000 - 9 999 employees  
4 points = Bidder has experience providing Employee Concierge Services to a company with 10 000 - 11 999 employees 
5 points = Bidder has experience providing Employee Concierge Services to a company with 12 000 and more employees </t>
    </r>
  </si>
  <si>
    <t xml:space="preserve">SARS requires the Service Provider's company profile demonstrating their experience of at least five (5) years providing Employee Concierge Services to clients with at least 3 000 or more employees.
</t>
  </si>
  <si>
    <r>
      <t xml:space="preserve">0 point =  No information provided/The bidder has provided a list of service team members (Service Consultants) who will be assigned to SARS, </t>
    </r>
    <r>
      <rPr>
        <b/>
        <sz val="11"/>
        <rFont val="Calibri"/>
        <family val="2"/>
        <scheme val="minor"/>
      </rPr>
      <t xml:space="preserve">with no or partial names of the team members and their </t>
    </r>
    <r>
      <rPr>
        <sz val="11"/>
        <rFont val="Calibri"/>
        <family val="2"/>
        <scheme val="minor"/>
      </rPr>
      <t>roles and responsibilities not provided.
2 points = The bidder has provided a list of service team members (Service Consultants) who will be assigned to SARS, with</t>
    </r>
    <r>
      <rPr>
        <b/>
        <sz val="11"/>
        <rFont val="Calibri"/>
        <family val="2"/>
        <scheme val="minor"/>
      </rPr>
      <t xml:space="preserve"> All </t>
    </r>
    <r>
      <rPr>
        <sz val="11"/>
        <rFont val="Calibri"/>
        <family val="2"/>
        <scheme val="minor"/>
      </rPr>
      <t xml:space="preserve">names of the team members and their </t>
    </r>
    <r>
      <rPr>
        <b/>
        <sz val="11"/>
        <rFont val="Calibri"/>
        <family val="2"/>
        <scheme val="minor"/>
      </rPr>
      <t>roles and responsibilities not provided</t>
    </r>
    <r>
      <rPr>
        <sz val="11"/>
        <rFont val="Calibri"/>
        <family val="2"/>
        <scheme val="minor"/>
      </rPr>
      <t xml:space="preserve">.
4 points = The bidder has provided a list of service team members (Service Consultants) who will be assigned to SARS, with </t>
    </r>
    <r>
      <rPr>
        <b/>
        <sz val="11"/>
        <rFont val="Calibri"/>
        <family val="2"/>
        <scheme val="minor"/>
      </rPr>
      <t>All</t>
    </r>
    <r>
      <rPr>
        <sz val="11"/>
        <rFont val="Calibri"/>
        <family val="2"/>
        <scheme val="minor"/>
      </rPr>
      <t xml:space="preserve"> the names of the team members and their roles and responsibilities.</t>
    </r>
  </si>
  <si>
    <r>
      <t xml:space="preserve">0 point = No information provided/The bidder has provided resume of Key Account Manager's who will be assigned to SARS, with </t>
    </r>
    <r>
      <rPr>
        <b/>
        <sz val="11"/>
        <rFont val="Calibri"/>
        <family val="2"/>
        <scheme val="minor"/>
      </rPr>
      <t xml:space="preserve">None </t>
    </r>
    <r>
      <rPr>
        <sz val="11"/>
        <rFont val="Calibri"/>
        <family val="2"/>
        <scheme val="minor"/>
      </rPr>
      <t>of the</t>
    </r>
    <r>
      <rPr>
        <sz val="11"/>
        <color rgb="FFFF0000"/>
        <rFont val="Calibri"/>
        <family val="2"/>
        <scheme val="minor"/>
      </rPr>
      <t xml:space="preserve"> </t>
    </r>
    <r>
      <rPr>
        <sz val="11"/>
        <rFont val="Calibri"/>
        <family val="2"/>
        <scheme val="minor"/>
      </rPr>
      <t xml:space="preserve">following requirements showing in the resume; 
(a) full contact details of Key Account Manager 
(b), His/her roles and responsibilities when the services are rendered to SARS 
(c), a minimum of 5 years experience as a Key Account Manager
(d), and His/her certified copy(ies) of at least NQF level 6 qualification/s.
1 point = The bidder has provided one page resume of Key Account Manager's who will be assigned to SARS, </t>
    </r>
    <r>
      <rPr>
        <b/>
        <sz val="11"/>
        <rFont val="Calibri"/>
        <family val="2"/>
        <scheme val="minor"/>
      </rPr>
      <t>with only one</t>
    </r>
    <r>
      <rPr>
        <sz val="11"/>
        <color rgb="FFFF0000"/>
        <rFont val="Calibri"/>
        <family val="2"/>
        <scheme val="minor"/>
      </rPr>
      <t xml:space="preserve"> </t>
    </r>
    <r>
      <rPr>
        <sz val="11"/>
        <rFont val="Calibri"/>
        <family val="2"/>
        <scheme val="minor"/>
      </rPr>
      <t>of the requirements showing in the resume;
2 points = The bidder has provided one page resume of Key Account Manager's who will be assigned to SARS,</t>
    </r>
    <r>
      <rPr>
        <b/>
        <sz val="11"/>
        <rFont val="Calibri"/>
        <family val="2"/>
        <scheme val="minor"/>
      </rPr>
      <t xml:space="preserve"> with only two</t>
    </r>
    <r>
      <rPr>
        <sz val="11"/>
        <rFont val="Calibri"/>
        <family val="2"/>
        <scheme val="minor"/>
      </rPr>
      <t xml:space="preserve"> of the requirements showing in the resume; 
3 points = The bidder has provided one page resume of Key Account Manager's who will be assigned to SARS,</t>
    </r>
    <r>
      <rPr>
        <sz val="11"/>
        <color rgb="FFFF0000"/>
        <rFont val="Calibri"/>
        <family val="2"/>
        <scheme val="minor"/>
      </rPr>
      <t xml:space="preserve"> </t>
    </r>
    <r>
      <rPr>
        <b/>
        <sz val="11"/>
        <rFont val="Calibri"/>
        <family val="2"/>
        <scheme val="minor"/>
      </rPr>
      <t>with only three</t>
    </r>
    <r>
      <rPr>
        <sz val="11"/>
        <rFont val="Calibri"/>
        <family val="2"/>
        <scheme val="minor"/>
      </rPr>
      <t xml:space="preserve"> of the requirements showing in the resume; 
4 points = The bidder has provided one page resume of Key Account Manager's who will be assigned to SARS, </t>
    </r>
    <r>
      <rPr>
        <b/>
        <sz val="11"/>
        <rFont val="Calibri"/>
        <family val="2"/>
        <scheme val="minor"/>
      </rPr>
      <t>with ALL</t>
    </r>
    <r>
      <rPr>
        <sz val="11"/>
        <rFont val="Calibri"/>
        <family val="2"/>
        <scheme val="minor"/>
      </rPr>
      <t xml:space="preserve"> the requirements showing in the resume.</t>
    </r>
  </si>
  <si>
    <t>Resource capabilities with International Standards Instrument &amp;  Legislative requirement</t>
  </si>
  <si>
    <r>
      <t xml:space="preserve">
SARS requires the service provider to indicate their alignment status to the below listed International Standards Instruments
(a) Information Security Governance: Guidance for Boards of Directors and Executive  Management, 2nd Edition, 
(b) ISO /IEC 27001:2022, Information Security– Code of Practice for Information Security Management,
.
Note: </t>
    </r>
    <r>
      <rPr>
        <sz val="11"/>
        <color rgb="FFFF0000"/>
        <rFont val="Calibri"/>
        <family val="2"/>
        <scheme val="minor"/>
      </rPr>
      <t xml:space="preserve">Bidder's alignment or non-alignment status to each of the above International Standards Instruments must be detailed in a company letter with a company letter head and signed by company representative. 
</t>
    </r>
    <r>
      <rPr>
        <sz val="11"/>
        <rFont val="Calibri"/>
        <family val="2"/>
        <scheme val="minor"/>
      </rPr>
      <t xml:space="preserve">Note: </t>
    </r>
    <r>
      <rPr>
        <sz val="11"/>
        <color rgb="FFFF0000"/>
        <rFont val="Calibri"/>
        <family val="2"/>
        <scheme val="minor"/>
      </rPr>
      <t>SARS may conduct due dilligence to check authenticity of the information provided.</t>
    </r>
    <r>
      <rPr>
        <sz val="11"/>
        <rFont val="Calibri"/>
        <family val="2"/>
        <scheme val="minor"/>
      </rPr>
      <t xml:space="preserve">
</t>
    </r>
  </si>
  <si>
    <r>
      <t xml:space="preserve">0 points = No information provided/The bidder has indicated their non-alignment status to </t>
    </r>
    <r>
      <rPr>
        <b/>
        <sz val="11"/>
        <rFont val="Calibri"/>
        <family val="2"/>
        <scheme val="minor"/>
      </rPr>
      <t xml:space="preserve">Atleast one </t>
    </r>
    <r>
      <rPr>
        <sz val="11"/>
        <rFont val="Calibri"/>
        <family val="2"/>
        <scheme val="minor"/>
      </rPr>
      <t xml:space="preserve">of the below listed International Standards Instruments 
(a) Information Security Governance: Guidance for Boards of Directors and Executive  Management, 2nd Edition, 
(b) ISO /IEC 27001:2022, Information Security– Code of Practice for Information Security Management,
5 points = The bidder has indicated their alignment status to all the above listed International Standards Instruments and Legislative requirement on a company letter with a letter head and signed by company representative: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</si>
</sst>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8" x14ac:knownFonts="1">
    <font>
      <sz val="11"/>
      <color theme="1"/>
      <name val="Calibri"/>
      <family val="2"/>
      <scheme val="minor"/>
    </font>
    <font>
      <sz val="7"/>
      <color theme="1"/>
      <name val="Times New Roman"/>
      <family val="1"/>
    </font>
    <font>
      <b/>
      <sz val="11"/>
      <color theme="1"/>
      <name val="Arial Narrow"/>
      <family val="2"/>
    </font>
    <font>
      <b/>
      <sz val="10"/>
      <color rgb="FFFFFFFF"/>
      <name val="Arial Narrow"/>
      <family val="2"/>
    </font>
    <font>
      <sz val="10"/>
      <color theme="1"/>
      <name val="Arial Narrow"/>
      <family val="2"/>
    </font>
    <font>
      <sz val="11"/>
      <color theme="1"/>
      <name val="Symbol"/>
      <family val="1"/>
      <charset val="2"/>
    </font>
    <font>
      <sz val="11"/>
      <name val="Arial Narrow"/>
      <family val="2"/>
    </font>
    <font>
      <sz val="11"/>
      <color theme="1"/>
      <name val="Arial Narrow"/>
      <family val="2"/>
    </font>
    <font>
      <u/>
      <sz val="11"/>
      <color theme="1"/>
      <name val="Arial Narrow"/>
      <family val="2"/>
    </font>
    <font>
      <sz val="11"/>
      <color theme="1"/>
      <name val="Times New Roman"/>
      <family val="1"/>
    </font>
    <font>
      <sz val="7"/>
      <color theme="1"/>
      <name val="Arial Narrow"/>
      <family val="2"/>
    </font>
    <font>
      <u/>
      <sz val="11"/>
      <name val="Arial Narrow"/>
      <family val="2"/>
    </font>
    <font>
      <b/>
      <sz val="11"/>
      <color rgb="FFFFFFFF"/>
      <name val="Arial Narrow"/>
      <family val="2"/>
    </font>
    <font>
      <b/>
      <sz val="9"/>
      <color rgb="FFFFFFFF"/>
      <name val="Calibri"/>
      <family val="2"/>
      <scheme val="minor"/>
    </font>
    <font>
      <u/>
      <sz val="11"/>
      <color theme="1"/>
      <name val="Calibri"/>
      <family val="2"/>
      <scheme val="minor"/>
    </font>
    <font>
      <b/>
      <sz val="11"/>
      <color rgb="FFFFFFFF"/>
      <name val="Calibri"/>
      <family val="2"/>
      <scheme val="minor"/>
    </font>
    <font>
      <u/>
      <sz val="11"/>
      <name val="Calibri"/>
      <family val="2"/>
      <scheme val="minor"/>
    </font>
    <font>
      <sz val="11"/>
      <name val="Calibri"/>
      <family val="2"/>
      <scheme val="minor"/>
    </font>
    <font>
      <b/>
      <sz val="11"/>
      <color theme="1"/>
      <name val="Calibri"/>
      <family val="2"/>
      <scheme val="minor"/>
    </font>
    <font>
      <sz val="10"/>
      <color theme="3"/>
      <name val="Calibri"/>
      <family val="2"/>
      <scheme val="minor"/>
    </font>
    <font>
      <sz val="11"/>
      <color theme="3"/>
      <name val="Calibri"/>
      <family val="2"/>
      <scheme val="minor"/>
    </font>
    <font>
      <b/>
      <sz val="9"/>
      <color rgb="FFFF0000"/>
      <name val="Calibri"/>
      <family val="2"/>
      <scheme val="minor"/>
    </font>
    <font>
      <b/>
      <sz val="11"/>
      <color rgb="FFFF0000"/>
      <name val="Calibri"/>
      <family val="2"/>
      <scheme val="minor"/>
    </font>
    <font>
      <sz val="11"/>
      <color rgb="FFFF0000"/>
      <name val="Arial Narrow"/>
      <family val="2"/>
    </font>
    <font>
      <u/>
      <sz val="11"/>
      <color theme="10"/>
      <name val="Calibri"/>
      <family val="2"/>
      <scheme val="minor"/>
    </font>
    <font>
      <sz val="11"/>
      <color rgb="FF7030A0"/>
      <name val="Calibri"/>
      <family val="2"/>
      <scheme val="minor"/>
    </font>
    <font>
      <sz val="10"/>
      <color rgb="FF7030A0"/>
      <name val="Calibri"/>
      <family val="2"/>
      <scheme val="minor"/>
    </font>
    <font>
      <b/>
      <sz val="11"/>
      <color rgb="FF7030A0"/>
      <name val="Calibri"/>
      <family val="2"/>
      <scheme val="minor"/>
    </font>
    <font>
      <b/>
      <sz val="11"/>
      <name val="Calibri"/>
      <family val="2"/>
      <scheme val="minor"/>
    </font>
    <font>
      <b/>
      <sz val="9"/>
      <name val="Calibri"/>
      <family val="2"/>
      <scheme val="minor"/>
    </font>
    <font>
      <b/>
      <u/>
      <sz val="11"/>
      <color rgb="FFFF0000"/>
      <name val="Calibri"/>
      <family val="2"/>
      <scheme val="minor"/>
    </font>
    <font>
      <b/>
      <sz val="12"/>
      <color rgb="FFFFFFFF"/>
      <name val="Calibri"/>
      <family val="2"/>
      <scheme val="minor"/>
    </font>
    <font>
      <sz val="14"/>
      <color theme="1"/>
      <name val="Calibri"/>
      <family val="2"/>
      <scheme val="minor"/>
    </font>
    <font>
      <b/>
      <sz val="14"/>
      <color rgb="FFFFFFFF"/>
      <name val="Calibri"/>
      <family val="2"/>
      <scheme val="minor"/>
    </font>
    <font>
      <b/>
      <sz val="14"/>
      <color theme="1"/>
      <name val="Calibri"/>
      <family val="2"/>
      <scheme val="minor"/>
    </font>
    <font>
      <sz val="16"/>
      <color theme="1"/>
      <name val="Calibri"/>
      <family val="2"/>
      <scheme val="minor"/>
    </font>
    <font>
      <b/>
      <sz val="16"/>
      <color rgb="FFFFFFFF"/>
      <name val="Calibri"/>
      <family val="2"/>
      <scheme val="minor"/>
    </font>
    <font>
      <u/>
      <sz val="16"/>
      <color theme="1"/>
      <name val="Calibri"/>
      <family val="2"/>
      <scheme val="minor"/>
    </font>
    <font>
      <b/>
      <sz val="16"/>
      <color theme="1"/>
      <name val="Calibri"/>
      <family val="2"/>
      <scheme val="minor"/>
    </font>
    <font>
      <sz val="14"/>
      <color theme="1"/>
      <name val="Arial Narrow"/>
      <family val="2"/>
    </font>
    <font>
      <sz val="16"/>
      <color rgb="FFFF0000"/>
      <name val="Calibri"/>
      <family val="2"/>
      <scheme val="minor"/>
    </font>
    <font>
      <sz val="16"/>
      <name val="Calibri"/>
      <family val="2"/>
      <scheme val="minor"/>
    </font>
    <font>
      <b/>
      <sz val="16"/>
      <color rgb="FFFF0000"/>
      <name val="Calibri"/>
      <family val="2"/>
      <scheme val="minor"/>
    </font>
    <font>
      <b/>
      <sz val="11"/>
      <color rgb="FFFF0000"/>
      <name val="Calibri"/>
      <family val="2"/>
    </font>
    <font>
      <b/>
      <sz val="14"/>
      <color theme="1"/>
      <name val="Arial Narrow"/>
      <family val="2"/>
    </font>
    <font>
      <b/>
      <sz val="12"/>
      <color theme="1"/>
      <name val="Calibri"/>
      <family val="2"/>
      <scheme val="minor"/>
    </font>
    <font>
      <sz val="12"/>
      <color theme="1"/>
      <name val="Arial Narrow"/>
      <family val="2"/>
    </font>
    <font>
      <b/>
      <sz val="12"/>
      <color theme="1"/>
      <name val="Arial Narrow"/>
      <family val="2"/>
    </font>
    <font>
      <sz val="11"/>
      <color rgb="FF1F497D"/>
      <name val="Calibri"/>
      <family val="2"/>
    </font>
    <font>
      <sz val="12"/>
      <color theme="1"/>
      <name val="Calibri"/>
      <family val="2"/>
      <scheme val="minor"/>
    </font>
    <font>
      <b/>
      <sz val="14"/>
      <color theme="0"/>
      <name val="Calibri"/>
      <family val="2"/>
      <scheme val="minor"/>
    </font>
    <font>
      <sz val="11"/>
      <color rgb="FFFF0000"/>
      <name val="Calibri"/>
      <family val="2"/>
      <scheme val="minor"/>
    </font>
    <font>
      <b/>
      <u/>
      <sz val="11"/>
      <color theme="1"/>
      <name val="Calibri"/>
      <family val="2"/>
      <scheme val="minor"/>
    </font>
    <font>
      <b/>
      <u/>
      <sz val="11"/>
      <name val="Calibri"/>
      <family val="2"/>
      <scheme val="minor"/>
    </font>
    <font>
      <sz val="12"/>
      <name val="Arial"/>
      <family val="2"/>
    </font>
    <font>
      <sz val="11"/>
      <name val="Calibri"/>
      <family val="2"/>
    </font>
    <font>
      <b/>
      <sz val="11"/>
      <name val="Calibri"/>
      <family val="2"/>
    </font>
    <font>
      <u/>
      <sz val="11"/>
      <name val="Calibri"/>
      <family val="2"/>
    </font>
  </fonts>
  <fills count="12">
    <fill>
      <patternFill patternType="none"/>
    </fill>
    <fill>
      <patternFill patternType="gray125"/>
    </fill>
    <fill>
      <patternFill patternType="solid">
        <fgColor theme="0"/>
        <bgColor indexed="64"/>
      </patternFill>
    </fill>
    <fill>
      <patternFill patternType="solid">
        <fgColor rgb="FF1F497D"/>
        <bgColor indexed="64"/>
      </patternFill>
    </fill>
    <fill>
      <patternFill patternType="solid">
        <fgColor theme="5" tint="0.59999389629810485"/>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rgb="FF002060"/>
        <bgColor indexed="64"/>
      </patternFill>
    </fill>
    <fill>
      <patternFill patternType="solid">
        <fgColor theme="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24" fillId="0" borderId="0" applyNumberFormat="0" applyFill="0" applyBorder="0" applyAlignment="0" applyProtection="0"/>
  </cellStyleXfs>
  <cellXfs count="386">
    <xf numFmtId="0" fontId="0" fillId="0" borderId="0" xfId="0"/>
    <xf numFmtId="0" fontId="6" fillId="0" borderId="1" xfId="0" applyFont="1" applyBorder="1" applyAlignment="1">
      <alignment horizontal="justify" vertical="center" wrapText="1"/>
    </xf>
    <xf numFmtId="0" fontId="7" fillId="2" borderId="1" xfId="0" applyFont="1" applyFill="1" applyBorder="1" applyAlignment="1">
      <alignment vertical="center" wrapText="1"/>
    </xf>
    <xf numFmtId="0" fontId="7" fillId="0" borderId="1" xfId="0" applyFont="1" applyBorder="1" applyAlignment="1">
      <alignment horizontal="center" vertical="center" wrapText="1"/>
    </xf>
    <xf numFmtId="0" fontId="0" fillId="2" borderId="0" xfId="0" applyFill="1"/>
    <xf numFmtId="0" fontId="4"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3" fillId="3" borderId="1" xfId="0" applyFont="1" applyFill="1" applyBorder="1" applyAlignment="1">
      <alignment horizontal="justify" vertical="center" wrapText="1"/>
    </xf>
    <xf numFmtId="0" fontId="3" fillId="3" borderId="1" xfId="0" applyFont="1" applyFill="1" applyBorder="1" applyAlignment="1">
      <alignment horizontal="center" vertical="center" wrapText="1"/>
    </xf>
    <xf numFmtId="0" fontId="7" fillId="0" borderId="1" xfId="0" applyFont="1" applyBorder="1" applyAlignment="1">
      <alignment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7" fillId="0" borderId="1" xfId="0" applyFont="1" applyBorder="1" applyAlignment="1">
      <alignment horizontal="left" vertical="center" wrapText="1"/>
    </xf>
    <xf numFmtId="0" fontId="2" fillId="0" borderId="0" xfId="0" applyFont="1" applyAlignment="1">
      <alignment horizontal="center"/>
    </xf>
    <xf numFmtId="0" fontId="0" fillId="0" borderId="0" xfId="0" applyAlignment="1">
      <alignment horizontal="center"/>
    </xf>
    <xf numFmtId="0" fontId="12" fillId="3" borderId="1" xfId="0" applyFont="1" applyFill="1" applyBorder="1" applyAlignment="1">
      <alignment horizontal="center" vertical="center" wrapText="1"/>
    </xf>
    <xf numFmtId="0" fontId="12" fillId="3" borderId="1" xfId="0" applyFont="1" applyFill="1" applyBorder="1" applyAlignment="1">
      <alignment horizontal="justify" vertical="center" wrapText="1"/>
    </xf>
    <xf numFmtId="0" fontId="7" fillId="0" borderId="0" xfId="0" applyFont="1"/>
    <xf numFmtId="0" fontId="5" fillId="0" borderId="0" xfId="0" applyFont="1" applyAlignment="1">
      <alignment horizontal="justify" vertical="center"/>
    </xf>
    <xf numFmtId="0" fontId="7" fillId="0" borderId="4" xfId="0" applyFont="1" applyBorder="1" applyAlignment="1">
      <alignment horizontal="left" vertical="center" wrapText="1"/>
    </xf>
    <xf numFmtId="0" fontId="7"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3" xfId="0" applyFont="1" applyBorder="1" applyAlignment="1">
      <alignment horizontal="left" vertical="center"/>
    </xf>
    <xf numFmtId="0" fontId="8" fillId="0" borderId="3" xfId="0" applyFont="1" applyBorder="1" applyAlignment="1">
      <alignment horizontal="left" vertical="center" wrapText="1"/>
    </xf>
    <xf numFmtId="0" fontId="5" fillId="0" borderId="4" xfId="0" applyFont="1" applyBorder="1" applyAlignment="1">
      <alignment horizontal="left" vertical="center" wrapText="1"/>
    </xf>
    <xf numFmtId="0" fontId="4" fillId="0" borderId="1" xfId="0" applyFont="1" applyBorder="1" applyAlignment="1">
      <alignment horizontal="center" vertical="top" wrapText="1"/>
    </xf>
    <xf numFmtId="0" fontId="0" fillId="0" borderId="0" xfId="0" applyAlignment="1">
      <alignment vertical="top"/>
    </xf>
    <xf numFmtId="0" fontId="7" fillId="0" borderId="1" xfId="0" applyFont="1" applyBorder="1" applyAlignment="1">
      <alignment horizontal="justify" vertical="top" wrapText="1"/>
    </xf>
    <xf numFmtId="0" fontId="7" fillId="0" borderId="1" xfId="0" applyFont="1" applyBorder="1" applyAlignment="1">
      <alignment horizontal="left" vertical="top" wrapText="1"/>
    </xf>
    <xf numFmtId="0" fontId="7" fillId="2" borderId="1" xfId="0" applyFont="1" applyFill="1" applyBorder="1" applyAlignment="1">
      <alignment horizontal="left" vertical="top" wrapText="1"/>
    </xf>
    <xf numFmtId="0" fontId="6" fillId="0" borderId="1" xfId="0" applyFont="1" applyBorder="1" applyAlignment="1">
      <alignment horizontal="left" vertical="top" wrapText="1"/>
    </xf>
    <xf numFmtId="0" fontId="0" fillId="0" borderId="0" xfId="0" applyAlignment="1">
      <alignment horizontal="left"/>
    </xf>
    <xf numFmtId="0" fontId="0" fillId="0" borderId="0" xfId="0" applyAlignment="1">
      <alignment horizontal="left" vertical="center"/>
    </xf>
    <xf numFmtId="0" fontId="3" fillId="0" borderId="1" xfId="0" applyFont="1" applyBorder="1" applyAlignment="1">
      <alignment horizontal="left" vertical="center" wrapText="1"/>
    </xf>
    <xf numFmtId="0" fontId="4" fillId="2" borderId="1" xfId="0" applyFont="1" applyFill="1" applyBorder="1" applyAlignment="1">
      <alignment horizontal="center" vertical="top" wrapText="1"/>
    </xf>
    <xf numFmtId="0" fontId="4" fillId="0" borderId="1" xfId="0" applyFont="1" applyBorder="1" applyAlignment="1">
      <alignment horizontal="justify" vertical="top" wrapText="1"/>
    </xf>
    <xf numFmtId="0" fontId="6" fillId="0" borderId="1" xfId="0" applyFont="1" applyBorder="1" applyAlignment="1">
      <alignment vertical="top" wrapText="1"/>
    </xf>
    <xf numFmtId="0" fontId="12" fillId="3" borderId="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4" fillId="0" borderId="1" xfId="0" applyFont="1" applyBorder="1" applyAlignment="1">
      <alignment vertical="center" wrapText="1"/>
    </xf>
    <xf numFmtId="0" fontId="7" fillId="0" borderId="0" xfId="0" applyFont="1" applyAlignment="1">
      <alignment horizontal="left"/>
    </xf>
    <xf numFmtId="0" fontId="7" fillId="0" borderId="0" xfId="0" applyFont="1" applyAlignment="1">
      <alignment horizontal="center"/>
    </xf>
    <xf numFmtId="0" fontId="13" fillId="3" borderId="7" xfId="0" applyFont="1" applyFill="1" applyBorder="1" applyAlignment="1">
      <alignment horizontal="center" vertical="center" wrapText="1"/>
    </xf>
    <xf numFmtId="0" fontId="13" fillId="3" borderId="11" xfId="0" applyFont="1" applyFill="1" applyBorder="1" applyAlignment="1">
      <alignment horizontal="center" vertical="center"/>
    </xf>
    <xf numFmtId="0" fontId="13" fillId="3" borderId="10" xfId="0" applyFont="1" applyFill="1" applyBorder="1" applyAlignment="1">
      <alignment horizontal="left" vertical="center" wrapText="1"/>
    </xf>
    <xf numFmtId="0" fontId="0" fillId="0" borderId="0" xfId="0" applyAlignment="1">
      <alignment vertical="center"/>
    </xf>
    <xf numFmtId="0" fontId="13" fillId="3" borderId="12" xfId="0" applyFont="1" applyFill="1" applyBorder="1" applyAlignment="1">
      <alignment horizontal="justify" vertical="center" wrapText="1"/>
    </xf>
    <xf numFmtId="0" fontId="13" fillId="3" borderId="9" xfId="0" applyFont="1" applyFill="1" applyBorder="1" applyAlignment="1">
      <alignment vertical="center" wrapText="1"/>
    </xf>
    <xf numFmtId="0" fontId="0" fillId="0" borderId="17" xfId="0" applyBorder="1" applyAlignment="1">
      <alignment horizontal="left" vertical="center" wrapText="1"/>
    </xf>
    <xf numFmtId="0" fontId="7" fillId="0" borderId="15" xfId="0" applyFont="1" applyBorder="1" applyAlignment="1">
      <alignment horizontal="left" vertical="center" wrapText="1" indent="1"/>
    </xf>
    <xf numFmtId="0" fontId="7" fillId="0" borderId="16" xfId="0" applyFont="1" applyBorder="1" applyAlignment="1">
      <alignment horizontal="left" vertical="center" wrapText="1" indent="1"/>
    </xf>
    <xf numFmtId="0" fontId="7" fillId="0" borderId="17" xfId="0" applyFont="1" applyBorder="1" applyAlignment="1">
      <alignment horizontal="left" vertical="center" wrapText="1" indent="1"/>
    </xf>
    <xf numFmtId="0" fontId="0" fillId="0" borderId="17"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0" fillId="0" borderId="17" xfId="0" applyBorder="1" applyAlignment="1">
      <alignment vertical="center" wrapText="1"/>
    </xf>
    <xf numFmtId="0" fontId="0" fillId="0" borderId="15" xfId="0" applyBorder="1" applyAlignment="1">
      <alignment horizontal="left" vertical="center" wrapText="1" indent="1"/>
    </xf>
    <xf numFmtId="0" fontId="0" fillId="0" borderId="16" xfId="0" applyBorder="1" applyAlignment="1">
      <alignment vertical="center" wrapText="1"/>
    </xf>
    <xf numFmtId="0" fontId="0" fillId="0" borderId="15" xfId="0" applyBorder="1" applyAlignment="1">
      <alignment vertical="center" wrapText="1"/>
    </xf>
    <xf numFmtId="0" fontId="13" fillId="3" borderId="18" xfId="0" applyFont="1" applyFill="1" applyBorder="1" applyAlignment="1">
      <alignment horizontal="justify" vertical="center" wrapText="1"/>
    </xf>
    <xf numFmtId="0" fontId="13" fillId="3" borderId="18" xfId="0" applyFont="1" applyFill="1" applyBorder="1" applyAlignment="1">
      <alignment horizontal="left" vertical="center" wrapText="1"/>
    </xf>
    <xf numFmtId="0" fontId="13" fillId="3" borderId="17" xfId="0" applyFont="1" applyFill="1" applyBorder="1" applyAlignment="1">
      <alignment horizontal="justify" vertical="center" wrapText="1"/>
    </xf>
    <xf numFmtId="0" fontId="13" fillId="3" borderId="17" xfId="0" applyFont="1" applyFill="1" applyBorder="1" applyAlignment="1">
      <alignment horizontal="left" vertical="center" wrapText="1"/>
    </xf>
    <xf numFmtId="0" fontId="7" fillId="0" borderId="17" xfId="0" applyFont="1" applyBorder="1" applyAlignment="1">
      <alignment horizontal="left" vertical="center" wrapText="1"/>
    </xf>
    <xf numFmtId="0" fontId="0" fillId="0" borderId="17" xfId="0" applyBorder="1" applyAlignment="1">
      <alignment horizontal="left" vertical="center"/>
    </xf>
    <xf numFmtId="0" fontId="7" fillId="0" borderId="18" xfId="0" applyFont="1" applyBorder="1" applyAlignment="1">
      <alignment horizontal="left" vertical="center" wrapText="1"/>
    </xf>
    <xf numFmtId="0" fontId="0" fillId="0" borderId="18" xfId="0" applyBorder="1" applyAlignment="1">
      <alignment vertical="center"/>
    </xf>
    <xf numFmtId="0" fontId="0" fillId="0" borderId="18" xfId="0" applyBorder="1" applyAlignment="1">
      <alignment horizontal="left" vertical="center" wrapText="1"/>
    </xf>
    <xf numFmtId="0" fontId="13" fillId="3" borderId="18" xfId="0" applyFont="1" applyFill="1" applyBorder="1" applyAlignment="1">
      <alignment horizontal="center" vertical="center"/>
    </xf>
    <xf numFmtId="0" fontId="0" fillId="0" borderId="0" xfId="0" applyAlignment="1">
      <alignment horizontal="center" vertical="center"/>
    </xf>
    <xf numFmtId="0" fontId="13" fillId="3" borderId="6"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0" fillId="0" borderId="10" xfId="0" applyBorder="1" applyAlignment="1">
      <alignment horizontal="center" vertical="center"/>
    </xf>
    <xf numFmtId="0" fontId="0" fillId="0" borderId="8"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1" fillId="3" borderId="17" xfId="0" applyFont="1" applyFill="1" applyBorder="1" applyAlignment="1">
      <alignment horizontal="left" vertical="center" wrapText="1"/>
    </xf>
    <xf numFmtId="0" fontId="21" fillId="3" borderId="18" xfId="0" applyFont="1" applyFill="1" applyBorder="1" applyAlignment="1">
      <alignment horizontal="left" vertical="center" wrapText="1"/>
    </xf>
    <xf numFmtId="0" fontId="22" fillId="0" borderId="0" xfId="0" applyFont="1" applyAlignment="1">
      <alignment vertical="center"/>
    </xf>
    <xf numFmtId="0" fontId="22" fillId="0" borderId="17" xfId="0" applyFont="1" applyBorder="1" applyAlignment="1">
      <alignment vertical="center"/>
    </xf>
    <xf numFmtId="0" fontId="22" fillId="0" borderId="18" xfId="0" applyFont="1" applyBorder="1" applyAlignment="1">
      <alignment vertical="center"/>
    </xf>
    <xf numFmtId="0" fontId="22" fillId="0" borderId="15" xfId="0" applyFont="1" applyBorder="1" applyAlignment="1">
      <alignment vertical="center"/>
    </xf>
    <xf numFmtId="0" fontId="22" fillId="0" borderId="16" xfId="0" applyFont="1" applyBorder="1" applyAlignment="1">
      <alignment vertical="center"/>
    </xf>
    <xf numFmtId="9" fontId="0" fillId="0" borderId="17" xfId="0" applyNumberFormat="1" applyBorder="1" applyAlignment="1">
      <alignment vertical="center" wrapText="1"/>
    </xf>
    <xf numFmtId="0" fontId="24" fillId="0" borderId="0" xfId="1" applyAlignment="1">
      <alignment vertical="center"/>
    </xf>
    <xf numFmtId="0" fontId="16" fillId="0" borderId="0" xfId="1" applyFont="1" applyAlignment="1">
      <alignment vertical="center"/>
    </xf>
    <xf numFmtId="0" fontId="24" fillId="0" borderId="0" xfId="1"/>
    <xf numFmtId="0" fontId="27" fillId="0" borderId="0" xfId="0" applyFont="1"/>
    <xf numFmtId="0" fontId="25" fillId="0" borderId="0" xfId="0" applyFont="1"/>
    <xf numFmtId="0" fontId="18" fillId="0" borderId="1" xfId="0" applyFont="1" applyBorder="1" applyAlignment="1">
      <alignment horizontal="left"/>
    </xf>
    <xf numFmtId="0" fontId="18" fillId="0" borderId="1" xfId="0" applyFont="1" applyBorder="1"/>
    <xf numFmtId="3" fontId="0" fillId="0" borderId="1" xfId="0" applyNumberFormat="1" applyBorder="1"/>
    <xf numFmtId="0" fontId="0" fillId="0" borderId="1" xfId="0" applyBorder="1"/>
    <xf numFmtId="0" fontId="0" fillId="0" borderId="1" xfId="0" applyBorder="1" applyAlignment="1">
      <alignment horizontal="center"/>
    </xf>
    <xf numFmtId="0" fontId="22" fillId="0" borderId="0" xfId="0" applyFont="1"/>
    <xf numFmtId="0" fontId="22" fillId="0" borderId="0" xfId="1" applyFont="1" applyAlignment="1">
      <alignment vertical="center"/>
    </xf>
    <xf numFmtId="0" fontId="28" fillId="0" borderId="0" xfId="0" applyFont="1" applyAlignment="1">
      <alignment vertical="center"/>
    </xf>
    <xf numFmtId="0" fontId="29" fillId="3" borderId="9" xfId="0" applyFont="1" applyFill="1" applyBorder="1" applyAlignment="1">
      <alignment vertical="center" wrapText="1"/>
    </xf>
    <xf numFmtId="0" fontId="27" fillId="0" borderId="19" xfId="0" applyFont="1" applyBorder="1"/>
    <xf numFmtId="0" fontId="27" fillId="0" borderId="7" xfId="0" applyFont="1" applyBorder="1"/>
    <xf numFmtId="0" fontId="0" fillId="0" borderId="7" xfId="0" applyBorder="1"/>
    <xf numFmtId="0" fontId="0" fillId="0" borderId="12" xfId="0" applyBorder="1"/>
    <xf numFmtId="0" fontId="17" fillId="0" borderId="20" xfId="0" applyFont="1" applyBorder="1"/>
    <xf numFmtId="0" fontId="0" fillId="0" borderId="21" xfId="0" applyBorder="1"/>
    <xf numFmtId="0" fontId="17" fillId="0" borderId="22" xfId="0" applyFont="1" applyBorder="1"/>
    <xf numFmtId="0" fontId="0" fillId="0" borderId="23" xfId="0" applyBorder="1"/>
    <xf numFmtId="0" fontId="0" fillId="0" borderId="18" xfId="0" applyBorder="1"/>
    <xf numFmtId="0" fontId="25" fillId="0" borderId="19" xfId="0" applyFont="1" applyBorder="1"/>
    <xf numFmtId="0" fontId="0" fillId="0" borderId="20" xfId="0" applyBorder="1"/>
    <xf numFmtId="0" fontId="0" fillId="0" borderId="22" xfId="0" applyBorder="1"/>
    <xf numFmtId="0" fontId="30" fillId="0" borderId="0" xfId="1" applyFont="1" applyAlignment="1">
      <alignment vertical="center"/>
    </xf>
    <xf numFmtId="0" fontId="17" fillId="0" borderId="1" xfId="0" applyFont="1" applyBorder="1" applyAlignment="1">
      <alignment vertical="center"/>
    </xf>
    <xf numFmtId="0" fontId="13" fillId="3" borderId="1" xfId="0" applyFont="1" applyFill="1" applyBorder="1" applyAlignment="1">
      <alignment horizontal="center" vertical="center" textRotation="90" wrapText="1"/>
    </xf>
    <xf numFmtId="0" fontId="0" fillId="0" borderId="0" xfId="0" applyAlignment="1">
      <alignment wrapText="1"/>
    </xf>
    <xf numFmtId="0" fontId="13" fillId="3" borderId="2" xfId="0" applyFont="1" applyFill="1" applyBorder="1" applyAlignment="1">
      <alignment horizontal="center" vertical="center" wrapText="1"/>
    </xf>
    <xf numFmtId="0" fontId="0" fillId="0" borderId="1" xfId="0" applyBorder="1" applyAlignment="1">
      <alignment wrapText="1"/>
    </xf>
    <xf numFmtId="0" fontId="0" fillId="0" borderId="0" xfId="0" applyAlignment="1">
      <alignment horizontal="left" vertical="center" indent="5"/>
    </xf>
    <xf numFmtId="0" fontId="0" fillId="0" borderId="24" xfId="0" applyBorder="1" applyAlignment="1">
      <alignment vertical="center" wrapText="1"/>
    </xf>
    <xf numFmtId="0" fontId="0" fillId="0" borderId="25"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0" fillId="0" borderId="29" xfId="0" applyBorder="1" applyAlignment="1">
      <alignment vertical="center" wrapText="1"/>
    </xf>
    <xf numFmtId="0" fontId="0" fillId="0" borderId="30" xfId="0" applyBorder="1" applyAlignment="1">
      <alignment vertical="center" wrapText="1"/>
    </xf>
    <xf numFmtId="0" fontId="31" fillId="3" borderId="6" xfId="0" applyFont="1" applyFill="1" applyBorder="1" applyAlignment="1">
      <alignment horizontal="center" vertical="center" wrapText="1"/>
    </xf>
    <xf numFmtId="0" fontId="32" fillId="0" borderId="0" xfId="0" applyFont="1" applyAlignment="1">
      <alignment horizontal="center" vertical="center"/>
    </xf>
    <xf numFmtId="0" fontId="32" fillId="0" borderId="0" xfId="0" applyFont="1" applyAlignment="1">
      <alignment vertical="center"/>
    </xf>
    <xf numFmtId="0" fontId="33" fillId="3" borderId="6" xfId="0" applyFont="1" applyFill="1" applyBorder="1" applyAlignment="1">
      <alignment horizontal="center" vertical="center" wrapText="1"/>
    </xf>
    <xf numFmtId="0" fontId="32" fillId="0" borderId="10" xfId="0" applyFont="1" applyBorder="1" applyAlignment="1">
      <alignment horizontal="center" vertical="center"/>
    </xf>
    <xf numFmtId="0" fontId="32" fillId="0" borderId="8" xfId="0" applyFont="1" applyBorder="1" applyAlignment="1">
      <alignment horizontal="center" vertical="center"/>
    </xf>
    <xf numFmtId="0" fontId="32" fillId="0" borderId="14" xfId="0" applyFont="1" applyBorder="1" applyAlignment="1">
      <alignment horizontal="center" vertical="center"/>
    </xf>
    <xf numFmtId="0" fontId="35" fillId="0" borderId="0" xfId="0" applyFont="1" applyAlignment="1">
      <alignment horizontal="center" vertical="center"/>
    </xf>
    <xf numFmtId="0" fontId="35" fillId="0" borderId="0" xfId="0" applyFont="1" applyAlignment="1">
      <alignment vertical="center"/>
    </xf>
    <xf numFmtId="0" fontId="36" fillId="3" borderId="9" xfId="0" applyFont="1" applyFill="1" applyBorder="1" applyAlignment="1">
      <alignment vertical="center" wrapText="1"/>
    </xf>
    <xf numFmtId="0" fontId="36" fillId="3" borderId="17" xfId="0" applyFont="1" applyFill="1" applyBorder="1" applyAlignment="1">
      <alignment horizontal="left" vertical="center" wrapText="1"/>
    </xf>
    <xf numFmtId="0" fontId="36" fillId="3" borderId="10" xfId="0" applyFont="1" applyFill="1" applyBorder="1" applyAlignment="1">
      <alignment horizontal="center" vertical="center"/>
    </xf>
    <xf numFmtId="0" fontId="36" fillId="3" borderId="10" xfId="0" applyFont="1" applyFill="1" applyBorder="1" applyAlignment="1">
      <alignment horizontal="left" vertical="center" wrapText="1"/>
    </xf>
    <xf numFmtId="0" fontId="35" fillId="0" borderId="10" xfId="0" applyFont="1" applyBorder="1" applyAlignment="1">
      <alignment horizontal="center" vertical="center"/>
    </xf>
    <xf numFmtId="0" fontId="35" fillId="0" borderId="17" xfId="0" applyFont="1" applyBorder="1" applyAlignment="1">
      <alignment horizontal="left" vertical="center" wrapText="1"/>
    </xf>
    <xf numFmtId="0" fontId="35" fillId="0" borderId="8" xfId="0" applyFont="1" applyBorder="1" applyAlignment="1">
      <alignment horizontal="center" vertical="center"/>
    </xf>
    <xf numFmtId="0" fontId="35" fillId="0" borderId="18" xfId="0" applyFont="1" applyBorder="1" applyAlignment="1">
      <alignment horizontal="left" vertical="center" wrapText="1"/>
    </xf>
    <xf numFmtId="0" fontId="35" fillId="0" borderId="17" xfId="0" applyFont="1" applyBorder="1" applyAlignment="1">
      <alignment vertical="center" wrapText="1"/>
    </xf>
    <xf numFmtId="0" fontId="38" fillId="3" borderId="8" xfId="0" applyFont="1" applyFill="1" applyBorder="1" applyAlignment="1">
      <alignment horizontal="center" vertical="center"/>
    </xf>
    <xf numFmtId="0" fontId="38" fillId="3" borderId="18" xfId="0" applyFont="1" applyFill="1" applyBorder="1" applyAlignment="1">
      <alignment horizontal="left" vertical="center" wrapText="1"/>
    </xf>
    <xf numFmtId="9" fontId="35" fillId="0" borderId="17" xfId="0" applyNumberFormat="1" applyFont="1" applyBorder="1" applyAlignment="1">
      <alignment vertical="center" wrapText="1"/>
    </xf>
    <xf numFmtId="0" fontId="35" fillId="0" borderId="14" xfId="0" applyFont="1" applyBorder="1" applyAlignment="1">
      <alignment horizontal="center" vertical="center"/>
    </xf>
    <xf numFmtId="0" fontId="34" fillId="0" borderId="0" xfId="0" applyFont="1" applyAlignment="1">
      <alignment horizontal="left" vertical="center"/>
    </xf>
    <xf numFmtId="0" fontId="33" fillId="3" borderId="12" xfId="0" applyFont="1" applyFill="1" applyBorder="1" applyAlignment="1">
      <alignment horizontal="justify" vertical="center" wrapText="1"/>
    </xf>
    <xf numFmtId="0" fontId="33" fillId="3" borderId="10" xfId="0" applyFont="1" applyFill="1" applyBorder="1" applyAlignment="1">
      <alignment horizontal="center" vertical="center" wrapText="1"/>
    </xf>
    <xf numFmtId="0" fontId="33" fillId="3" borderId="17" xfId="0" applyFont="1" applyFill="1" applyBorder="1" applyAlignment="1">
      <alignment horizontal="justify" vertical="center" wrapText="1"/>
    </xf>
    <xf numFmtId="0" fontId="39" fillId="0" borderId="17" xfId="0" applyFont="1" applyBorder="1" applyAlignment="1">
      <alignment horizontal="left" vertical="center" wrapText="1"/>
    </xf>
    <xf numFmtId="0" fontId="39" fillId="0" borderId="18" xfId="0" applyFont="1" applyBorder="1" applyAlignment="1">
      <alignment horizontal="left" vertical="center" wrapText="1"/>
    </xf>
    <xf numFmtId="0" fontId="33" fillId="3" borderId="8" xfId="0" applyFont="1" applyFill="1" applyBorder="1" applyAlignment="1">
      <alignment horizontal="center" vertical="center" wrapText="1"/>
    </xf>
    <xf numFmtId="0" fontId="33" fillId="3" borderId="18" xfId="0" applyFont="1" applyFill="1" applyBorder="1" applyAlignment="1">
      <alignment horizontal="justify" vertical="center" wrapText="1"/>
    </xf>
    <xf numFmtId="0" fontId="32" fillId="0" borderId="17" xfId="0" applyFont="1" applyBorder="1" applyAlignment="1">
      <alignment horizontal="left" vertical="center" wrapText="1"/>
    </xf>
    <xf numFmtId="0" fontId="39" fillId="0" borderId="16" xfId="0" applyFont="1" applyBorder="1" applyAlignment="1">
      <alignment horizontal="left" vertical="center" wrapText="1" indent="1"/>
    </xf>
    <xf numFmtId="0" fontId="39" fillId="0" borderId="17" xfId="0" applyFont="1" applyBorder="1" applyAlignment="1">
      <alignment horizontal="left" vertical="center" wrapText="1" indent="1"/>
    </xf>
    <xf numFmtId="0" fontId="40" fillId="0" borderId="0" xfId="0" applyFont="1" applyAlignment="1">
      <alignment vertical="center"/>
    </xf>
    <xf numFmtId="0" fontId="33" fillId="3" borderId="1" xfId="0" applyFont="1" applyFill="1" applyBorder="1" applyAlignment="1">
      <alignment horizontal="center" vertical="center" wrapText="1"/>
    </xf>
    <xf numFmtId="0" fontId="33" fillId="3" borderId="1" xfId="0" applyFont="1" applyFill="1" applyBorder="1" applyAlignment="1">
      <alignment horizontal="justify" vertical="center" wrapText="1"/>
    </xf>
    <xf numFmtId="0" fontId="38" fillId="3" borderId="1" xfId="0" applyFont="1" applyFill="1" applyBorder="1" applyAlignment="1">
      <alignment horizontal="center" vertical="center"/>
    </xf>
    <xf numFmtId="0" fontId="38" fillId="3" borderId="1" xfId="0" applyFont="1" applyFill="1" applyBorder="1" applyAlignment="1">
      <alignment horizontal="left" vertical="center" wrapText="1"/>
    </xf>
    <xf numFmtId="0" fontId="32" fillId="0" borderId="1" xfId="0" applyFont="1" applyBorder="1" applyAlignment="1">
      <alignment horizontal="center" vertical="center"/>
    </xf>
    <xf numFmtId="0" fontId="32" fillId="0" borderId="1" xfId="0" applyFont="1" applyBorder="1" applyAlignment="1">
      <alignment vertical="center" wrapText="1"/>
    </xf>
    <xf numFmtId="0" fontId="35" fillId="0" borderId="1" xfId="0" applyFont="1" applyBorder="1" applyAlignment="1">
      <alignment horizontal="center" vertical="center"/>
    </xf>
    <xf numFmtId="0" fontId="35" fillId="0" borderId="1" xfId="0" applyFont="1" applyBorder="1" applyAlignment="1">
      <alignment vertical="center"/>
    </xf>
    <xf numFmtId="0" fontId="32" fillId="0" borderId="9" xfId="0" applyFont="1" applyBorder="1" applyAlignment="1">
      <alignment horizontal="center" vertical="center"/>
    </xf>
    <xf numFmtId="0" fontId="35" fillId="0" borderId="9" xfId="0" applyFont="1" applyBorder="1" applyAlignment="1">
      <alignment horizontal="center" vertical="center"/>
    </xf>
    <xf numFmtId="0" fontId="38" fillId="0" borderId="17" xfId="0" applyFont="1" applyBorder="1" applyAlignment="1">
      <alignment vertical="center" wrapText="1"/>
    </xf>
    <xf numFmtId="0" fontId="39" fillId="0" borderId="6" xfId="0" applyFont="1" applyBorder="1" applyAlignment="1">
      <alignment vertical="center" wrapText="1"/>
    </xf>
    <xf numFmtId="0" fontId="41" fillId="0" borderId="17" xfId="0" applyFont="1" applyBorder="1" applyAlignment="1">
      <alignment vertical="center" wrapText="1"/>
    </xf>
    <xf numFmtId="0" fontId="41" fillId="0" borderId="12" xfId="0" applyFont="1" applyBorder="1" applyAlignment="1">
      <alignment horizontal="left" vertical="center" wrapText="1" indent="1"/>
    </xf>
    <xf numFmtId="0" fontId="40" fillId="0" borderId="0" xfId="0" applyFont="1" applyAlignment="1">
      <alignment vertical="center" wrapText="1"/>
    </xf>
    <xf numFmtId="0" fontId="36" fillId="3" borderId="31" xfId="0" applyFont="1" applyFill="1" applyBorder="1" applyAlignment="1">
      <alignment vertical="center" wrapText="1"/>
    </xf>
    <xf numFmtId="0" fontId="36" fillId="3" borderId="11" xfId="0" applyFont="1" applyFill="1" applyBorder="1" applyAlignment="1">
      <alignment horizontal="left" vertical="center" wrapText="1"/>
    </xf>
    <xf numFmtId="0" fontId="35" fillId="0" borderId="11" xfId="0" applyFont="1" applyBorder="1" applyAlignment="1">
      <alignment horizontal="left" vertical="center" wrapText="1"/>
    </xf>
    <xf numFmtId="0" fontId="35" fillId="0" borderId="11" xfId="0" applyFont="1" applyBorder="1" applyAlignment="1">
      <alignment vertical="center" wrapText="1"/>
    </xf>
    <xf numFmtId="0" fontId="38" fillId="3" borderId="23" xfId="0" applyFont="1" applyFill="1" applyBorder="1" applyAlignment="1">
      <alignment horizontal="left" vertical="center" wrapText="1"/>
    </xf>
    <xf numFmtId="9" fontId="35" fillId="0" borderId="11" xfId="0" applyNumberFormat="1" applyFont="1" applyBorder="1" applyAlignment="1">
      <alignment vertical="center" wrapText="1"/>
    </xf>
    <xf numFmtId="0" fontId="41" fillId="0" borderId="7" xfId="0" applyFont="1" applyBorder="1" applyAlignment="1">
      <alignment horizontal="left" vertical="center" wrapText="1" indent="1"/>
    </xf>
    <xf numFmtId="0" fontId="35" fillId="0" borderId="0" xfId="0" applyFont="1" applyAlignment="1">
      <alignment vertical="center" wrapText="1"/>
    </xf>
    <xf numFmtId="0" fontId="38" fillId="3" borderId="5" xfId="0" applyFont="1" applyFill="1" applyBorder="1" applyAlignment="1">
      <alignment horizontal="left" vertical="center" wrapText="1"/>
    </xf>
    <xf numFmtId="0" fontId="35" fillId="0" borderId="5" xfId="0" applyFont="1" applyBorder="1" applyAlignment="1">
      <alignment vertical="center"/>
    </xf>
    <xf numFmtId="0" fontId="40" fillId="0" borderId="32" xfId="0" applyFont="1" applyBorder="1" applyAlignment="1">
      <alignment vertical="center" wrapText="1"/>
    </xf>
    <xf numFmtId="0" fontId="36" fillId="3" borderId="1" xfId="0" applyFont="1" applyFill="1" applyBorder="1" applyAlignment="1">
      <alignment vertical="center" wrapText="1"/>
    </xf>
    <xf numFmtId="0" fontId="36" fillId="3" borderId="1" xfId="0" applyFont="1" applyFill="1" applyBorder="1" applyAlignment="1">
      <alignment horizontal="left" vertical="center" wrapText="1"/>
    </xf>
    <xf numFmtId="0" fontId="35" fillId="0" borderId="1" xfId="0" applyFont="1" applyBorder="1" applyAlignment="1">
      <alignment horizontal="left" vertical="center" wrapText="1"/>
    </xf>
    <xf numFmtId="0" fontId="35" fillId="0" borderId="1" xfId="0" applyFont="1" applyBorder="1" applyAlignment="1">
      <alignment vertical="center" wrapText="1"/>
    </xf>
    <xf numFmtId="9" fontId="35" fillId="0" borderId="1" xfId="0" applyNumberFormat="1" applyFont="1" applyBorder="1" applyAlignment="1">
      <alignment vertical="center" wrapText="1"/>
    </xf>
    <xf numFmtId="0" fontId="41" fillId="0" borderId="1" xfId="0" applyFont="1" applyBorder="1" applyAlignment="1">
      <alignment horizontal="left" vertical="center" wrapText="1" indent="1"/>
    </xf>
    <xf numFmtId="0" fontId="35" fillId="0" borderId="23" xfId="0" applyFont="1" applyBorder="1" applyAlignment="1">
      <alignment horizontal="left" vertical="center" wrapText="1"/>
    </xf>
    <xf numFmtId="0" fontId="38" fillId="0" borderId="0" xfId="0" applyFont="1" applyAlignment="1">
      <alignment vertical="center" wrapText="1"/>
    </xf>
    <xf numFmtId="0" fontId="44" fillId="0" borderId="0" xfId="0" applyFont="1" applyAlignment="1">
      <alignment horizontal="left" vertical="center" wrapText="1" indent="1"/>
    </xf>
    <xf numFmtId="0" fontId="35" fillId="0" borderId="2" xfId="0" applyFont="1" applyBorder="1" applyAlignment="1">
      <alignment vertical="center" wrapText="1"/>
    </xf>
    <xf numFmtId="0" fontId="35" fillId="0" borderId="4" xfId="0" applyFont="1" applyBorder="1" applyAlignment="1">
      <alignment vertical="center"/>
    </xf>
    <xf numFmtId="0" fontId="35" fillId="0" borderId="10" xfId="0" applyFont="1" applyBorder="1" applyAlignment="1">
      <alignment vertical="center" wrapText="1"/>
    </xf>
    <xf numFmtId="0" fontId="38" fillId="0" borderId="0" xfId="0" applyFont="1" applyAlignment="1">
      <alignment vertical="center"/>
    </xf>
    <xf numFmtId="1" fontId="35" fillId="0" borderId="10" xfId="0" applyNumberFormat="1" applyFont="1" applyBorder="1" applyAlignment="1">
      <alignment vertical="center" wrapText="1"/>
    </xf>
    <xf numFmtId="2" fontId="35" fillId="0" borderId="1" xfId="0" applyNumberFormat="1" applyFont="1" applyBorder="1" applyAlignment="1">
      <alignment horizontal="left" vertical="center" wrapText="1"/>
    </xf>
    <xf numFmtId="2" fontId="35" fillId="0" borderId="1" xfId="0" applyNumberFormat="1" applyFont="1" applyBorder="1" applyAlignment="1">
      <alignment vertical="center" wrapText="1"/>
    </xf>
    <xf numFmtId="2" fontId="38" fillId="3" borderId="1" xfId="0" applyNumberFormat="1" applyFont="1" applyFill="1" applyBorder="1" applyAlignment="1">
      <alignment horizontal="left" vertical="center" wrapText="1"/>
    </xf>
    <xf numFmtId="2" fontId="41" fillId="0" borderId="1" xfId="0" applyNumberFormat="1" applyFont="1" applyBorder="1" applyAlignment="1">
      <alignment horizontal="left" vertical="center" wrapText="1" indent="1"/>
    </xf>
    <xf numFmtId="2" fontId="35" fillId="0" borderId="2" xfId="0" applyNumberFormat="1" applyFont="1" applyBorder="1" applyAlignment="1">
      <alignment vertical="center" wrapText="1"/>
    </xf>
    <xf numFmtId="0" fontId="36" fillId="3" borderId="32" xfId="0" applyFont="1" applyFill="1" applyBorder="1" applyAlignment="1">
      <alignment horizontal="left" vertical="center" wrapText="1"/>
    </xf>
    <xf numFmtId="2" fontId="35" fillId="0" borderId="32" xfId="0" applyNumberFormat="1" applyFont="1" applyBorder="1" applyAlignment="1">
      <alignment horizontal="left" vertical="center" wrapText="1"/>
    </xf>
    <xf numFmtId="2" fontId="35" fillId="0" borderId="32" xfId="0" applyNumberFormat="1" applyFont="1" applyBorder="1" applyAlignment="1">
      <alignment vertical="center" wrapText="1"/>
    </xf>
    <xf numFmtId="2" fontId="38" fillId="3" borderId="32" xfId="0" applyNumberFormat="1" applyFont="1" applyFill="1" applyBorder="1" applyAlignment="1">
      <alignment horizontal="left" vertical="center" wrapText="1"/>
    </xf>
    <xf numFmtId="2" fontId="41" fillId="0" borderId="32" xfId="0" applyNumberFormat="1" applyFont="1" applyBorder="1" applyAlignment="1">
      <alignment horizontal="left" vertical="center" wrapText="1" indent="1"/>
    </xf>
    <xf numFmtId="2" fontId="35" fillId="0" borderId="34" xfId="0" applyNumberFormat="1" applyFont="1" applyBorder="1" applyAlignment="1">
      <alignment vertical="center" wrapText="1"/>
    </xf>
    <xf numFmtId="1" fontId="35" fillId="0" borderId="17" xfId="0" applyNumberFormat="1" applyFont="1" applyBorder="1" applyAlignment="1">
      <alignment vertical="center" wrapText="1"/>
    </xf>
    <xf numFmtId="0" fontId="36" fillId="3" borderId="35" xfId="0" applyFont="1" applyFill="1" applyBorder="1" applyAlignment="1">
      <alignment horizontal="left" vertical="center" wrapText="1"/>
    </xf>
    <xf numFmtId="0" fontId="36" fillId="3" borderId="36" xfId="0" applyFont="1" applyFill="1" applyBorder="1" applyAlignment="1">
      <alignment horizontal="left" vertical="center" wrapText="1"/>
    </xf>
    <xf numFmtId="2" fontId="38" fillId="3" borderId="35" xfId="0" applyNumberFormat="1" applyFont="1" applyFill="1" applyBorder="1" applyAlignment="1">
      <alignment horizontal="left" vertical="center" wrapText="1"/>
    </xf>
    <xf numFmtId="2" fontId="38" fillId="3" borderId="36" xfId="0" applyNumberFormat="1" applyFont="1" applyFill="1" applyBorder="1" applyAlignment="1">
      <alignment horizontal="left" vertical="center" wrapText="1"/>
    </xf>
    <xf numFmtId="2" fontId="35" fillId="5" borderId="35" xfId="0" applyNumberFormat="1" applyFont="1" applyFill="1" applyBorder="1" applyAlignment="1">
      <alignment horizontal="left" vertical="center" wrapText="1"/>
    </xf>
    <xf numFmtId="2" fontId="35" fillId="5" borderId="1" xfId="0" applyNumberFormat="1" applyFont="1" applyFill="1" applyBorder="1" applyAlignment="1">
      <alignment horizontal="left" vertical="center" wrapText="1"/>
    </xf>
    <xf numFmtId="2" fontId="35" fillId="5" borderId="36" xfId="0" applyNumberFormat="1" applyFont="1" applyFill="1" applyBorder="1" applyAlignment="1">
      <alignment horizontal="left" vertical="center" wrapText="1"/>
    </xf>
    <xf numFmtId="2" fontId="35" fillId="5" borderId="35" xfId="0" applyNumberFormat="1" applyFont="1" applyFill="1" applyBorder="1" applyAlignment="1">
      <alignment vertical="center" wrapText="1"/>
    </xf>
    <xf numFmtId="2" fontId="35" fillId="5" borderId="1" xfId="0" applyNumberFormat="1" applyFont="1" applyFill="1" applyBorder="1" applyAlignment="1">
      <alignment vertical="center" wrapText="1"/>
    </xf>
    <xf numFmtId="2" fontId="35" fillId="5" borderId="36" xfId="0" applyNumberFormat="1" applyFont="1" applyFill="1" applyBorder="1" applyAlignment="1">
      <alignment vertical="center" wrapText="1"/>
    </xf>
    <xf numFmtId="2" fontId="41" fillId="5" borderId="35" xfId="0" applyNumberFormat="1" applyFont="1" applyFill="1" applyBorder="1" applyAlignment="1">
      <alignment horizontal="left" vertical="center" wrapText="1" indent="1"/>
    </xf>
    <xf numFmtId="2" fontId="41" fillId="5" borderId="1" xfId="0" applyNumberFormat="1" applyFont="1" applyFill="1" applyBorder="1" applyAlignment="1">
      <alignment horizontal="left" vertical="center" wrapText="1" indent="1"/>
    </xf>
    <xf numFmtId="2" fontId="41" fillId="5" borderId="36" xfId="0" applyNumberFormat="1" applyFont="1" applyFill="1" applyBorder="1" applyAlignment="1">
      <alignment horizontal="left" vertical="center" wrapText="1" indent="1"/>
    </xf>
    <xf numFmtId="2" fontId="35" fillId="5" borderId="2" xfId="0" applyNumberFormat="1" applyFont="1" applyFill="1" applyBorder="1" applyAlignment="1">
      <alignment vertical="center" wrapText="1"/>
    </xf>
    <xf numFmtId="2" fontId="35" fillId="5" borderId="38" xfId="0" applyNumberFormat="1" applyFont="1" applyFill="1" applyBorder="1" applyAlignment="1">
      <alignment vertical="center" wrapText="1"/>
    </xf>
    <xf numFmtId="1" fontId="35" fillId="5" borderId="10" xfId="0" applyNumberFormat="1" applyFont="1" applyFill="1" applyBorder="1" applyAlignment="1">
      <alignment vertical="center" wrapText="1"/>
    </xf>
    <xf numFmtId="2" fontId="35" fillId="4" borderId="35" xfId="0" applyNumberFormat="1" applyFont="1" applyFill="1" applyBorder="1" applyAlignment="1">
      <alignment horizontal="left" vertical="center" wrapText="1"/>
    </xf>
    <xf numFmtId="2" fontId="35" fillId="4" borderId="1" xfId="0" applyNumberFormat="1" applyFont="1" applyFill="1" applyBorder="1" applyAlignment="1">
      <alignment horizontal="left" vertical="center" wrapText="1"/>
    </xf>
    <xf numFmtId="2" fontId="35" fillId="4" borderId="36" xfId="0" applyNumberFormat="1" applyFont="1" applyFill="1" applyBorder="1" applyAlignment="1">
      <alignment horizontal="left" vertical="center" wrapText="1"/>
    </xf>
    <xf numFmtId="2" fontId="35" fillId="4" borderId="35" xfId="0" applyNumberFormat="1" applyFont="1" applyFill="1" applyBorder="1" applyAlignment="1">
      <alignment vertical="center" wrapText="1"/>
    </xf>
    <xf numFmtId="2" fontId="35" fillId="4" borderId="1" xfId="0" applyNumberFormat="1" applyFont="1" applyFill="1" applyBorder="1" applyAlignment="1">
      <alignment vertical="center" wrapText="1"/>
    </xf>
    <xf numFmtId="2" fontId="35" fillId="4" borderId="36" xfId="0" applyNumberFormat="1" applyFont="1" applyFill="1" applyBorder="1" applyAlignment="1">
      <alignment vertical="center" wrapText="1"/>
    </xf>
    <xf numFmtId="2" fontId="41" fillId="4" borderId="35" xfId="0" applyNumberFormat="1" applyFont="1" applyFill="1" applyBorder="1" applyAlignment="1">
      <alignment horizontal="left" vertical="center" wrapText="1" indent="1"/>
    </xf>
    <xf numFmtId="2" fontId="41" fillId="4" borderId="1" xfId="0" applyNumberFormat="1" applyFont="1" applyFill="1" applyBorder="1" applyAlignment="1">
      <alignment horizontal="left" vertical="center" wrapText="1" indent="1"/>
    </xf>
    <xf numFmtId="2" fontId="35" fillId="4" borderId="37" xfId="0" applyNumberFormat="1" applyFont="1" applyFill="1" applyBorder="1" applyAlignment="1">
      <alignment vertical="center" wrapText="1"/>
    </xf>
    <xf numFmtId="2" fontId="35" fillId="4" borderId="2" xfId="0" applyNumberFormat="1" applyFont="1" applyFill="1" applyBorder="1" applyAlignment="1">
      <alignment vertical="center" wrapText="1"/>
    </xf>
    <xf numFmtId="2" fontId="35" fillId="4" borderId="38" xfId="0" applyNumberFormat="1" applyFont="1" applyFill="1" applyBorder="1" applyAlignment="1">
      <alignment vertical="center" wrapText="1"/>
    </xf>
    <xf numFmtId="2" fontId="35" fillId="6" borderId="35" xfId="0" applyNumberFormat="1" applyFont="1" applyFill="1" applyBorder="1" applyAlignment="1">
      <alignment horizontal="left" vertical="center" wrapText="1"/>
    </xf>
    <xf numFmtId="2" fontId="35" fillId="6" borderId="1" xfId="0" applyNumberFormat="1" applyFont="1" applyFill="1" applyBorder="1" applyAlignment="1">
      <alignment horizontal="left" vertical="center" wrapText="1"/>
    </xf>
    <xf numFmtId="2" fontId="35" fillId="6" borderId="36" xfId="0" applyNumberFormat="1" applyFont="1" applyFill="1" applyBorder="1" applyAlignment="1">
      <alignment horizontal="left" vertical="center" wrapText="1"/>
    </xf>
    <xf numFmtId="2" fontId="35" fillId="6" borderId="35" xfId="0" applyNumberFormat="1" applyFont="1" applyFill="1" applyBorder="1" applyAlignment="1">
      <alignment vertical="center" wrapText="1"/>
    </xf>
    <xf numFmtId="2" fontId="35" fillId="6" borderId="1" xfId="0" applyNumberFormat="1" applyFont="1" applyFill="1" applyBorder="1" applyAlignment="1">
      <alignment vertical="center" wrapText="1"/>
    </xf>
    <xf numFmtId="2" fontId="35" fillId="6" borderId="36" xfId="0" applyNumberFormat="1" applyFont="1" applyFill="1" applyBorder="1" applyAlignment="1">
      <alignment vertical="center" wrapText="1"/>
    </xf>
    <xf numFmtId="2" fontId="41" fillId="6" borderId="1" xfId="0" applyNumberFormat="1" applyFont="1" applyFill="1" applyBorder="1" applyAlignment="1">
      <alignment horizontal="left" vertical="center" wrapText="1" indent="1"/>
    </xf>
    <xf numFmtId="2" fontId="41" fillId="6" borderId="36" xfId="0" applyNumberFormat="1" applyFont="1" applyFill="1" applyBorder="1" applyAlignment="1">
      <alignment horizontal="left" vertical="center" wrapText="1" indent="1"/>
    </xf>
    <xf numFmtId="2" fontId="35" fillId="6" borderId="37" xfId="0" applyNumberFormat="1" applyFont="1" applyFill="1" applyBorder="1" applyAlignment="1">
      <alignment vertical="center" wrapText="1"/>
    </xf>
    <xf numFmtId="2" fontId="35" fillId="6" borderId="2" xfId="0" applyNumberFormat="1" applyFont="1" applyFill="1" applyBorder="1" applyAlignment="1">
      <alignment vertical="center" wrapText="1"/>
    </xf>
    <xf numFmtId="2" fontId="35" fillId="6" borderId="38" xfId="0" applyNumberFormat="1" applyFont="1" applyFill="1" applyBorder="1" applyAlignment="1">
      <alignment vertical="center" wrapText="1"/>
    </xf>
    <xf numFmtId="1" fontId="35" fillId="6" borderId="10" xfId="0" applyNumberFormat="1" applyFont="1" applyFill="1" applyBorder="1" applyAlignment="1">
      <alignment vertical="center" wrapText="1"/>
    </xf>
    <xf numFmtId="2" fontId="35" fillId="7" borderId="37" xfId="0" applyNumberFormat="1" applyFont="1" applyFill="1" applyBorder="1" applyAlignment="1">
      <alignment vertical="center" wrapText="1"/>
    </xf>
    <xf numFmtId="1" fontId="35" fillId="7" borderId="10" xfId="0" applyNumberFormat="1" applyFont="1" applyFill="1" applyBorder="1" applyAlignment="1">
      <alignment vertical="center" wrapText="1"/>
    </xf>
    <xf numFmtId="2" fontId="35" fillId="7" borderId="35" xfId="0" applyNumberFormat="1" applyFont="1" applyFill="1" applyBorder="1" applyAlignment="1">
      <alignment vertical="center" wrapText="1"/>
    </xf>
    <xf numFmtId="2" fontId="35" fillId="7" borderId="1" xfId="0" applyNumberFormat="1" applyFont="1" applyFill="1" applyBorder="1" applyAlignment="1">
      <alignment vertical="center" wrapText="1"/>
    </xf>
    <xf numFmtId="2" fontId="35" fillId="7" borderId="36" xfId="0" applyNumberFormat="1" applyFont="1" applyFill="1" applyBorder="1" applyAlignment="1">
      <alignment vertical="center" wrapText="1"/>
    </xf>
    <xf numFmtId="2" fontId="35" fillId="7" borderId="35" xfId="0" applyNumberFormat="1" applyFont="1" applyFill="1" applyBorder="1" applyAlignment="1">
      <alignment horizontal="left" vertical="center" wrapText="1"/>
    </xf>
    <xf numFmtId="2" fontId="35" fillId="7" borderId="1" xfId="0" applyNumberFormat="1" applyFont="1" applyFill="1" applyBorder="1" applyAlignment="1">
      <alignment horizontal="left" vertical="center" wrapText="1"/>
    </xf>
    <xf numFmtId="2" fontId="35" fillId="7" borderId="36" xfId="0" applyNumberFormat="1" applyFont="1" applyFill="1" applyBorder="1" applyAlignment="1">
      <alignment horizontal="left" vertical="center" wrapText="1"/>
    </xf>
    <xf numFmtId="2" fontId="35" fillId="8" borderId="35" xfId="0" applyNumberFormat="1" applyFont="1" applyFill="1" applyBorder="1" applyAlignment="1">
      <alignment horizontal="left" vertical="center" wrapText="1"/>
    </xf>
    <xf numFmtId="2" fontId="35" fillId="8" borderId="1" xfId="0" applyNumberFormat="1" applyFont="1" applyFill="1" applyBorder="1" applyAlignment="1">
      <alignment horizontal="left" vertical="center" wrapText="1"/>
    </xf>
    <xf numFmtId="2" fontId="35" fillId="8" borderId="36" xfId="0" applyNumberFormat="1" applyFont="1" applyFill="1" applyBorder="1" applyAlignment="1">
      <alignment horizontal="left" vertical="center" wrapText="1"/>
    </xf>
    <xf numFmtId="2" fontId="35" fillId="8" borderId="35" xfId="0" applyNumberFormat="1" applyFont="1" applyFill="1" applyBorder="1" applyAlignment="1">
      <alignment vertical="center" wrapText="1"/>
    </xf>
    <xf numFmtId="2" fontId="35" fillId="8" borderId="1" xfId="0" applyNumberFormat="1" applyFont="1" applyFill="1" applyBorder="1" applyAlignment="1">
      <alignment vertical="center" wrapText="1"/>
    </xf>
    <xf numFmtId="2" fontId="35" fillId="8" borderId="36" xfId="0" applyNumberFormat="1" applyFont="1" applyFill="1" applyBorder="1" applyAlignment="1">
      <alignment vertical="center" wrapText="1"/>
    </xf>
    <xf numFmtId="2" fontId="41" fillId="8" borderId="35" xfId="0" applyNumberFormat="1" applyFont="1" applyFill="1" applyBorder="1" applyAlignment="1">
      <alignment horizontal="left" vertical="center" wrapText="1" indent="1"/>
    </xf>
    <xf numFmtId="2" fontId="41" fillId="8" borderId="1" xfId="0" applyNumberFormat="1" applyFont="1" applyFill="1" applyBorder="1" applyAlignment="1">
      <alignment horizontal="left" vertical="center" wrapText="1" indent="1"/>
    </xf>
    <xf numFmtId="2" fontId="35" fillId="8" borderId="37" xfId="0" applyNumberFormat="1" applyFont="1" applyFill="1" applyBorder="1" applyAlignment="1">
      <alignment vertical="center" wrapText="1"/>
    </xf>
    <xf numFmtId="2" fontId="35" fillId="8" borderId="2" xfId="0" applyNumberFormat="1" applyFont="1" applyFill="1" applyBorder="1" applyAlignment="1">
      <alignment vertical="center" wrapText="1"/>
    </xf>
    <xf numFmtId="2" fontId="35" fillId="8" borderId="38" xfId="0" applyNumberFormat="1" applyFont="1" applyFill="1" applyBorder="1" applyAlignment="1">
      <alignment vertical="center" wrapText="1"/>
    </xf>
    <xf numFmtId="1" fontId="35" fillId="8" borderId="10" xfId="0" applyNumberFormat="1" applyFont="1" applyFill="1" applyBorder="1" applyAlignment="1">
      <alignment vertical="center" wrapText="1"/>
    </xf>
    <xf numFmtId="2" fontId="35" fillId="9" borderId="35" xfId="0" applyNumberFormat="1" applyFont="1" applyFill="1" applyBorder="1" applyAlignment="1">
      <alignment horizontal="left" vertical="center" wrapText="1"/>
    </xf>
    <xf numFmtId="2" fontId="35" fillId="9" borderId="1" xfId="0" applyNumberFormat="1" applyFont="1" applyFill="1" applyBorder="1" applyAlignment="1">
      <alignment horizontal="left" vertical="center" wrapText="1"/>
    </xf>
    <xf numFmtId="2" fontId="35" fillId="9" borderId="36" xfId="0" applyNumberFormat="1" applyFont="1" applyFill="1" applyBorder="1" applyAlignment="1">
      <alignment horizontal="left" vertical="center" wrapText="1"/>
    </xf>
    <xf numFmtId="2" fontId="35" fillId="9" borderId="35" xfId="0" applyNumberFormat="1" applyFont="1" applyFill="1" applyBorder="1" applyAlignment="1">
      <alignment vertical="center" wrapText="1"/>
    </xf>
    <xf numFmtId="2" fontId="35" fillId="9" borderId="1" xfId="0" applyNumberFormat="1" applyFont="1" applyFill="1" applyBorder="1" applyAlignment="1">
      <alignment vertical="center" wrapText="1"/>
    </xf>
    <xf numFmtId="2" fontId="35" fillId="9" borderId="36" xfId="0" applyNumberFormat="1" applyFont="1" applyFill="1" applyBorder="1" applyAlignment="1">
      <alignment vertical="center" wrapText="1"/>
    </xf>
    <xf numFmtId="2" fontId="41" fillId="9" borderId="35" xfId="0" applyNumberFormat="1" applyFont="1" applyFill="1" applyBorder="1" applyAlignment="1">
      <alignment horizontal="left" vertical="center" wrapText="1" indent="1"/>
    </xf>
    <xf numFmtId="2" fontId="41" fillId="9" borderId="1" xfId="0" applyNumberFormat="1" applyFont="1" applyFill="1" applyBorder="1" applyAlignment="1">
      <alignment horizontal="left" vertical="center" wrapText="1" indent="1"/>
    </xf>
    <xf numFmtId="2" fontId="35" fillId="9" borderId="37" xfId="0" applyNumberFormat="1" applyFont="1" applyFill="1" applyBorder="1" applyAlignment="1">
      <alignment vertical="center" wrapText="1"/>
    </xf>
    <xf numFmtId="2" fontId="35" fillId="9" borderId="2" xfId="0" applyNumberFormat="1" applyFont="1" applyFill="1" applyBorder="1" applyAlignment="1">
      <alignment vertical="center" wrapText="1"/>
    </xf>
    <xf numFmtId="2" fontId="35" fillId="9" borderId="38" xfId="0" applyNumberFormat="1" applyFont="1" applyFill="1" applyBorder="1" applyAlignment="1">
      <alignment vertical="center" wrapText="1"/>
    </xf>
    <xf numFmtId="1" fontId="35" fillId="9" borderId="10" xfId="0" applyNumberFormat="1" applyFont="1" applyFill="1" applyBorder="1" applyAlignment="1">
      <alignment vertical="center" wrapText="1"/>
    </xf>
    <xf numFmtId="2" fontId="40" fillId="5" borderId="1" xfId="0" applyNumberFormat="1" applyFont="1" applyFill="1" applyBorder="1" applyAlignment="1">
      <alignment vertical="center" wrapText="1"/>
    </xf>
    <xf numFmtId="2" fontId="40" fillId="5" borderId="1" xfId="0" applyNumberFormat="1" applyFont="1" applyFill="1" applyBorder="1" applyAlignment="1">
      <alignment horizontal="left" vertical="center" wrapText="1"/>
    </xf>
    <xf numFmtId="2" fontId="40" fillId="5" borderId="35" xfId="0" applyNumberFormat="1" applyFont="1" applyFill="1" applyBorder="1" applyAlignment="1">
      <alignment vertical="center" wrapText="1"/>
    </xf>
    <xf numFmtId="2" fontId="40" fillId="5" borderId="36" xfId="0" applyNumberFormat="1" applyFont="1" applyFill="1" applyBorder="1" applyAlignment="1">
      <alignment vertical="center" wrapText="1"/>
    </xf>
    <xf numFmtId="2" fontId="40" fillId="5" borderId="37" xfId="0" applyNumberFormat="1" applyFont="1" applyFill="1" applyBorder="1" applyAlignment="1">
      <alignment vertical="center" wrapText="1"/>
    </xf>
    <xf numFmtId="2" fontId="40" fillId="5" borderId="2" xfId="0" applyNumberFormat="1" applyFont="1" applyFill="1" applyBorder="1" applyAlignment="1">
      <alignment vertical="center" wrapText="1"/>
    </xf>
    <xf numFmtId="2" fontId="40" fillId="4" borderId="1" xfId="0" applyNumberFormat="1" applyFont="1" applyFill="1" applyBorder="1" applyAlignment="1">
      <alignment vertical="center" wrapText="1"/>
    </xf>
    <xf numFmtId="2" fontId="40" fillId="4" borderId="36" xfId="0" applyNumberFormat="1" applyFont="1" applyFill="1" applyBorder="1" applyAlignment="1">
      <alignment vertical="center" wrapText="1"/>
    </xf>
    <xf numFmtId="2" fontId="40" fillId="4" borderId="1" xfId="0" applyNumberFormat="1" applyFont="1" applyFill="1" applyBorder="1" applyAlignment="1">
      <alignment horizontal="left" vertical="center" wrapText="1" indent="1"/>
    </xf>
    <xf numFmtId="2" fontId="40" fillId="4" borderId="36" xfId="0" applyNumberFormat="1" applyFont="1" applyFill="1" applyBorder="1" applyAlignment="1">
      <alignment horizontal="left" vertical="center" wrapText="1" indent="1"/>
    </xf>
    <xf numFmtId="2" fontId="40" fillId="6" borderId="1" xfId="0" applyNumberFormat="1" applyFont="1" applyFill="1" applyBorder="1" applyAlignment="1">
      <alignment horizontal="left" vertical="center" wrapText="1"/>
    </xf>
    <xf numFmtId="2" fontId="40" fillId="6" borderId="36" xfId="0" applyNumberFormat="1" applyFont="1" applyFill="1" applyBorder="1" applyAlignment="1">
      <alignment horizontal="left" vertical="center" wrapText="1"/>
    </xf>
    <xf numFmtId="2" fontId="40" fillId="6" borderId="1" xfId="0" applyNumberFormat="1" applyFont="1" applyFill="1" applyBorder="1" applyAlignment="1">
      <alignment vertical="center" wrapText="1"/>
    </xf>
    <xf numFmtId="2" fontId="40" fillId="6" borderId="36" xfId="0" applyNumberFormat="1" applyFont="1" applyFill="1" applyBorder="1" applyAlignment="1">
      <alignment vertical="center" wrapText="1"/>
    </xf>
    <xf numFmtId="2" fontId="40" fillId="6" borderId="35" xfId="0" applyNumberFormat="1" applyFont="1" applyFill="1" applyBorder="1" applyAlignment="1">
      <alignment horizontal="left" vertical="center" wrapText="1"/>
    </xf>
    <xf numFmtId="2" fontId="40" fillId="6" borderId="35" xfId="0" applyNumberFormat="1" applyFont="1" applyFill="1" applyBorder="1" applyAlignment="1">
      <alignment vertical="center" wrapText="1"/>
    </xf>
    <xf numFmtId="2" fontId="40" fillId="6" borderId="35" xfId="0" applyNumberFormat="1" applyFont="1" applyFill="1" applyBorder="1" applyAlignment="1">
      <alignment horizontal="left" vertical="center" wrapText="1" indent="1"/>
    </xf>
    <xf numFmtId="2" fontId="40" fillId="6" borderId="1" xfId="0" applyNumberFormat="1" applyFont="1" applyFill="1" applyBorder="1" applyAlignment="1">
      <alignment horizontal="left" vertical="center" wrapText="1" indent="1"/>
    </xf>
    <xf numFmtId="2" fontId="40" fillId="7" borderId="1" xfId="0" applyNumberFormat="1" applyFont="1" applyFill="1" applyBorder="1" applyAlignment="1">
      <alignment vertical="center" wrapText="1"/>
    </xf>
    <xf numFmtId="2" fontId="40" fillId="7" borderId="35" xfId="0" applyNumberFormat="1" applyFont="1" applyFill="1" applyBorder="1" applyAlignment="1">
      <alignment vertical="center" wrapText="1"/>
    </xf>
    <xf numFmtId="2" fontId="40" fillId="7" borderId="2" xfId="0" applyNumberFormat="1" applyFont="1" applyFill="1" applyBorder="1" applyAlignment="1">
      <alignment vertical="center" wrapText="1"/>
    </xf>
    <xf numFmtId="2" fontId="40" fillId="7" borderId="38" xfId="0" applyNumberFormat="1" applyFont="1" applyFill="1" applyBorder="1" applyAlignment="1">
      <alignment vertical="center" wrapText="1"/>
    </xf>
    <xf numFmtId="2" fontId="40" fillId="8" borderId="1" xfId="0" applyNumberFormat="1" applyFont="1" applyFill="1" applyBorder="1" applyAlignment="1">
      <alignment vertical="center" wrapText="1"/>
    </xf>
    <xf numFmtId="2" fontId="40" fillId="8" borderId="1" xfId="0" applyNumberFormat="1" applyFont="1" applyFill="1" applyBorder="1" applyAlignment="1">
      <alignment horizontal="left" vertical="center" wrapText="1"/>
    </xf>
    <xf numFmtId="2" fontId="40" fillId="8" borderId="36" xfId="0" applyNumberFormat="1" applyFont="1" applyFill="1" applyBorder="1" applyAlignment="1">
      <alignment vertical="center" wrapText="1"/>
    </xf>
    <xf numFmtId="2" fontId="40" fillId="8" borderId="36" xfId="0" applyNumberFormat="1" applyFont="1" applyFill="1" applyBorder="1" applyAlignment="1">
      <alignment horizontal="left" vertical="center" wrapText="1" indent="1"/>
    </xf>
    <xf numFmtId="2" fontId="40" fillId="8" borderId="1" xfId="0" applyNumberFormat="1" applyFont="1" applyFill="1" applyBorder="1" applyAlignment="1">
      <alignment horizontal="left" vertical="center" wrapText="1" indent="1"/>
    </xf>
    <xf numFmtId="2" fontId="40" fillId="9" borderId="35" xfId="0" applyNumberFormat="1" applyFont="1" applyFill="1" applyBorder="1" applyAlignment="1">
      <alignment vertical="center" wrapText="1"/>
    </xf>
    <xf numFmtId="2" fontId="40" fillId="9" borderId="1" xfId="0" applyNumberFormat="1" applyFont="1" applyFill="1" applyBorder="1" applyAlignment="1">
      <alignment vertical="center" wrapText="1"/>
    </xf>
    <xf numFmtId="2" fontId="40" fillId="9" borderId="36" xfId="0" applyNumberFormat="1" applyFont="1" applyFill="1" applyBorder="1" applyAlignment="1">
      <alignment vertical="center" wrapText="1"/>
    </xf>
    <xf numFmtId="2" fontId="40" fillId="9" borderId="36" xfId="0" applyNumberFormat="1" applyFont="1" applyFill="1" applyBorder="1" applyAlignment="1">
      <alignment horizontal="left" vertical="center" wrapText="1" indent="1"/>
    </xf>
    <xf numFmtId="0" fontId="47" fillId="0" borderId="1" xfId="0" applyFont="1" applyBorder="1" applyAlignment="1">
      <alignment vertical="center" wrapText="1"/>
    </xf>
    <xf numFmtId="0" fontId="0" fillId="0" borderId="1" xfId="0" applyBorder="1" applyAlignment="1">
      <alignment horizontal="center" vertical="center" wrapText="1"/>
    </xf>
    <xf numFmtId="0" fontId="46" fillId="0" borderId="1" xfId="0" applyFont="1" applyBorder="1" applyAlignment="1">
      <alignment vertical="center" wrapText="1"/>
    </xf>
    <xf numFmtId="0" fontId="22" fillId="0" borderId="0" xfId="0" applyFont="1" applyAlignment="1">
      <alignment horizontal="center"/>
    </xf>
    <xf numFmtId="0" fontId="43" fillId="0" borderId="0" xfId="0" applyFont="1" applyAlignment="1">
      <alignment horizontal="center" vertical="center" wrapText="1"/>
    </xf>
    <xf numFmtId="0" fontId="48" fillId="0" borderId="0" xfId="0" applyFont="1" applyAlignment="1">
      <alignment horizontal="center" vertical="center" wrapText="1"/>
    </xf>
    <xf numFmtId="0" fontId="7" fillId="0" borderId="1" xfId="0" applyFont="1" applyBorder="1" applyAlignment="1">
      <alignment horizontal="center" vertical="center"/>
    </xf>
    <xf numFmtId="0" fontId="49" fillId="0" borderId="1" xfId="0" applyFont="1" applyBorder="1" applyAlignment="1">
      <alignment horizontal="center" vertical="center"/>
    </xf>
    <xf numFmtId="0" fontId="0" fillId="0" borderId="1" xfId="0" applyBorder="1" applyAlignment="1">
      <alignment horizontal="center" vertical="center"/>
    </xf>
    <xf numFmtId="0" fontId="51" fillId="0" borderId="0" xfId="0" applyFont="1"/>
    <xf numFmtId="0" fontId="7" fillId="2" borderId="1" xfId="0" applyFont="1" applyFill="1" applyBorder="1" applyAlignment="1">
      <alignment horizontal="center" vertical="center"/>
    </xf>
    <xf numFmtId="0" fontId="33" fillId="3" borderId="1" xfId="0" applyFont="1" applyFill="1" applyBorder="1" applyAlignment="1">
      <alignment vertical="center" wrapText="1"/>
    </xf>
    <xf numFmtId="0" fontId="0" fillId="2" borderId="1" xfId="0" applyFill="1" applyBorder="1" applyAlignment="1">
      <alignment horizontal="left" vertical="center" wrapText="1"/>
    </xf>
    <xf numFmtId="0" fontId="0" fillId="2" borderId="1" xfId="0" applyFill="1" applyBorder="1" applyAlignment="1">
      <alignment horizontal="center" vertical="center"/>
    </xf>
    <xf numFmtId="0" fontId="17" fillId="0" borderId="1" xfId="0" applyFont="1" applyBorder="1" applyAlignment="1">
      <alignment horizontal="left" vertical="center" wrapText="1"/>
    </xf>
    <xf numFmtId="49" fontId="17" fillId="2" borderId="1" xfId="0" applyNumberFormat="1" applyFont="1" applyFill="1" applyBorder="1" applyAlignment="1">
      <alignment horizontal="left" vertical="top" wrapText="1"/>
    </xf>
    <xf numFmtId="164" fontId="7" fillId="0" borderId="1" xfId="0" applyNumberFormat="1" applyFont="1" applyBorder="1" applyAlignment="1">
      <alignment horizontal="center" vertical="center"/>
    </xf>
    <xf numFmtId="0" fontId="50" fillId="3" borderId="1" xfId="0" applyFont="1" applyFill="1" applyBorder="1" applyAlignment="1">
      <alignment horizontal="center" vertical="center"/>
    </xf>
    <xf numFmtId="164" fontId="6" fillId="0" borderId="1" xfId="0" applyNumberFormat="1" applyFont="1" applyBorder="1" applyAlignment="1">
      <alignment horizontal="center" vertical="center"/>
    </xf>
    <xf numFmtId="0" fontId="17" fillId="2" borderId="1" xfId="0" applyFont="1" applyFill="1" applyBorder="1" applyAlignment="1">
      <alignment horizontal="left" vertical="center" wrapText="1"/>
    </xf>
    <xf numFmtId="0" fontId="17" fillId="2" borderId="1" xfId="0" applyFont="1" applyFill="1" applyBorder="1" applyAlignment="1">
      <alignment horizontal="center" vertical="center"/>
    </xf>
    <xf numFmtId="0" fontId="54" fillId="0" borderId="1" xfId="0" applyFont="1" applyBorder="1" applyAlignment="1">
      <alignment horizontal="left" vertical="top"/>
    </xf>
    <xf numFmtId="0" fontId="54" fillId="2" borderId="1" xfId="0" applyFont="1" applyFill="1" applyBorder="1" applyAlignment="1">
      <alignment horizontal="left" vertical="top"/>
    </xf>
    <xf numFmtId="0" fontId="55" fillId="0" borderId="1" xfId="0" applyFont="1" applyBorder="1" applyAlignment="1">
      <alignment vertical="center" wrapText="1"/>
    </xf>
    <xf numFmtId="0" fontId="55" fillId="2" borderId="1" xfId="0" applyFont="1" applyFill="1" applyBorder="1" applyAlignment="1">
      <alignment horizontal="left" vertical="top" wrapText="1"/>
    </xf>
    <xf numFmtId="0" fontId="55" fillId="0" borderId="1" xfId="0" applyFont="1" applyBorder="1" applyAlignment="1">
      <alignment horizontal="center" vertical="top"/>
    </xf>
    <xf numFmtId="0" fontId="55" fillId="0" borderId="1" xfId="0" applyFont="1" applyBorder="1" applyAlignment="1">
      <alignment horizontal="left" vertical="top" wrapText="1" indent="1"/>
    </xf>
    <xf numFmtId="0" fontId="55" fillId="2" borderId="1" xfId="0" applyFont="1" applyFill="1" applyBorder="1" applyAlignment="1">
      <alignment horizontal="center" vertical="top"/>
    </xf>
    <xf numFmtId="0" fontId="55" fillId="0" borderId="1" xfId="0" applyFont="1" applyBorder="1" applyAlignment="1">
      <alignment horizontal="left" vertical="top" wrapText="1"/>
    </xf>
    <xf numFmtId="0" fontId="32" fillId="0" borderId="1" xfId="0" applyFont="1" applyBorder="1" applyAlignment="1">
      <alignment vertical="center"/>
    </xf>
    <xf numFmtId="49" fontId="17" fillId="0" borderId="1" xfId="0" applyNumberFormat="1" applyFont="1" applyBorder="1" applyAlignment="1">
      <alignment horizontal="left" vertical="center" wrapText="1"/>
    </xf>
    <xf numFmtId="0" fontId="17" fillId="0" borderId="1" xfId="0" applyFont="1" applyBorder="1" applyAlignment="1">
      <alignment horizontal="center" vertical="center"/>
    </xf>
    <xf numFmtId="0" fontId="45" fillId="0" borderId="1" xfId="0" applyFont="1" applyBorder="1" applyAlignment="1">
      <alignment horizontal="left" vertical="center"/>
    </xf>
    <xf numFmtId="0" fontId="35" fillId="2" borderId="1" xfId="0" applyFont="1" applyFill="1" applyBorder="1" applyAlignment="1">
      <alignment vertical="center"/>
    </xf>
    <xf numFmtId="0" fontId="0" fillId="0" borderId="1" xfId="0" applyBorder="1" applyAlignment="1">
      <alignment horizontal="left" vertical="center" wrapText="1"/>
    </xf>
    <xf numFmtId="0" fontId="50" fillId="11" borderId="1" xfId="0" applyFont="1" applyFill="1" applyBorder="1" applyAlignment="1">
      <alignment horizontal="center" vertical="center"/>
    </xf>
    <xf numFmtId="49" fontId="55" fillId="0" borderId="1" xfId="0" applyNumberFormat="1" applyFont="1" applyBorder="1" applyAlignment="1">
      <alignment vertical="top" wrapText="1"/>
    </xf>
    <xf numFmtId="0" fontId="50" fillId="10" borderId="1" xfId="0" applyFont="1" applyFill="1" applyBorder="1" applyAlignment="1">
      <alignment horizontal="center" vertical="center"/>
    </xf>
    <xf numFmtId="0" fontId="50" fillId="10" borderId="1" xfId="0" applyFont="1" applyFill="1" applyBorder="1" applyAlignment="1">
      <alignment horizontal="justify" vertical="center" wrapText="1"/>
    </xf>
    <xf numFmtId="0" fontId="17" fillId="10" borderId="1" xfId="0" applyFont="1" applyFill="1" applyBorder="1" applyAlignment="1">
      <alignment vertical="center" wrapText="1"/>
    </xf>
    <xf numFmtId="0" fontId="35" fillId="10" borderId="1" xfId="0" applyFont="1" applyFill="1" applyBorder="1" applyAlignment="1">
      <alignment vertical="center"/>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4" borderId="2" xfId="0" applyFont="1" applyFill="1" applyBorder="1" applyAlignment="1">
      <alignment horizontal="left" vertical="top" wrapText="1"/>
    </xf>
    <xf numFmtId="0" fontId="7" fillId="4" borderId="3" xfId="0" applyFont="1" applyFill="1" applyBorder="1" applyAlignment="1">
      <alignment horizontal="left" vertical="top" wrapText="1"/>
    </xf>
    <xf numFmtId="0" fontId="7" fillId="4" borderId="4" xfId="0" applyFont="1" applyFill="1" applyBorder="1" applyAlignment="1">
      <alignment horizontal="left" vertical="top"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3" fillId="3" borderId="1" xfId="0" applyFont="1" applyFill="1" applyBorder="1" applyAlignment="1">
      <alignment horizontal="justify" vertical="center" wrapText="1"/>
    </xf>
    <xf numFmtId="0" fontId="4" fillId="0" borderId="5" xfId="0" applyFont="1" applyBorder="1" applyAlignment="1">
      <alignment horizontal="center" vertical="top"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6" fillId="3" borderId="19" xfId="0" applyFont="1" applyFill="1" applyBorder="1" applyAlignment="1">
      <alignment horizontal="center" vertical="center" wrapText="1"/>
    </xf>
    <xf numFmtId="0" fontId="36" fillId="3" borderId="7" xfId="0" applyFont="1" applyFill="1" applyBorder="1" applyAlignment="1">
      <alignment horizontal="center" vertical="center" wrapText="1"/>
    </xf>
    <xf numFmtId="0" fontId="36" fillId="3" borderId="12" xfId="0" applyFont="1" applyFill="1" applyBorder="1" applyAlignment="1">
      <alignment horizontal="center" vertical="center" wrapText="1"/>
    </xf>
    <xf numFmtId="0" fontId="36" fillId="3" borderId="0" xfId="0" applyFont="1" applyFill="1" applyAlignment="1">
      <alignment horizontal="center" vertical="center" wrapText="1"/>
    </xf>
    <xf numFmtId="0" fontId="36" fillId="3" borderId="33" xfId="0" applyFont="1" applyFill="1" applyBorder="1" applyAlignment="1">
      <alignment horizontal="center" vertical="center" wrapText="1"/>
    </xf>
    <xf numFmtId="0" fontId="36" fillId="3" borderId="24" xfId="0" applyFont="1" applyFill="1" applyBorder="1" applyAlignment="1">
      <alignment horizontal="center" vertical="center" wrapText="1"/>
    </xf>
    <xf numFmtId="0" fontId="36" fillId="3" borderId="25" xfId="0" applyFont="1" applyFill="1" applyBorder="1" applyAlignment="1">
      <alignment horizontal="center" vertical="center" wrapText="1"/>
    </xf>
    <xf numFmtId="0" fontId="36" fillId="3" borderId="15" xfId="0" applyFont="1" applyFill="1" applyBorder="1" applyAlignment="1">
      <alignment horizontal="center" vertical="center" wrapText="1"/>
    </xf>
    <xf numFmtId="0" fontId="42" fillId="3" borderId="32" xfId="0" applyFont="1" applyFill="1" applyBorder="1" applyAlignment="1">
      <alignment horizontal="center" vertical="center" wrapText="1"/>
    </xf>
    <xf numFmtId="0" fontId="34" fillId="0" borderId="1" xfId="0" applyFont="1" applyBorder="1" applyAlignment="1">
      <alignment horizontal="center" vertical="center"/>
    </xf>
    <xf numFmtId="0" fontId="18" fillId="0" borderId="1" xfId="0" applyFont="1" applyBorder="1" applyAlignment="1">
      <alignment horizontal="center" vertical="center"/>
    </xf>
    <xf numFmtId="0" fontId="0" fillId="2" borderId="1" xfId="0" applyFill="1" applyBorder="1" applyAlignment="1">
      <alignment horizontal="left" wrapText="1"/>
    </xf>
    <xf numFmtId="0" fontId="0" fillId="0" borderId="1" xfId="0" applyBorder="1" applyAlignment="1">
      <alignment horizontal="left" wrapText="1"/>
    </xf>
    <xf numFmtId="0" fontId="0" fillId="0" borderId="1" xfId="0" applyBorder="1" applyAlignment="1">
      <alignment horizontal="left" vertical="center" wrapText="1"/>
    </xf>
    <xf numFmtId="49" fontId="17" fillId="0" borderId="1" xfId="0" applyNumberFormat="1" applyFont="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6" Type="http://schemas.openxmlformats.org/officeDocument/2006/relationships/hyperlink" Target="http://sarsportal/Divisions/Finance/RevPlanAnaRep/ImpAnalysis/Pages/Impact-Analysis-Home.aspx" TargetMode="External"/><Relationship Id="rId21" Type="http://schemas.openxmlformats.org/officeDocument/2006/relationships/hyperlink" Target="http://sarsportal/Divisions/Finance/FAaT/SAPT/Pages/SAP-Training-Home.aspx" TargetMode="External"/><Relationship Id="rId42" Type="http://schemas.openxmlformats.org/officeDocument/2006/relationships/hyperlink" Target="http://sarsportal/Divisions/Audit/Forensic%20Audit/Pages/Forensic-Audit-Home.aspx" TargetMode="External"/><Relationship Id="rId47" Type="http://schemas.openxmlformats.org/officeDocument/2006/relationships/hyperlink" Target="http://sarsportal/Divisions/Audit/AssuranceTax/Pages/IAA-Tax-Home.aspx" TargetMode="External"/><Relationship Id="rId63" Type="http://schemas.openxmlformats.org/officeDocument/2006/relationships/hyperlink" Target="http://sarsportal/Divisions/Operations/CIO/Pages/CIO-Home.aspx" TargetMode="External"/><Relationship Id="rId68" Type="http://schemas.openxmlformats.org/officeDocument/2006/relationships/hyperlink" Target="http://sarsportal/Divisions/Operations/HRComAuDebt/Pages/HR-Comp-Debt-Mange-Home.aspx" TargetMode="External"/><Relationship Id="rId84" Type="http://schemas.openxmlformats.org/officeDocument/2006/relationships/hyperlink" Target="http://sarsportal/Divisions/StratEnableEnforce/EBE/PSCSSP/Pages/PS-C-Sup-Serv-Port-Home.aspx" TargetMode="External"/><Relationship Id="rId89" Type="http://schemas.openxmlformats.org/officeDocument/2006/relationships/hyperlink" Target="http://sarsportal/Divisions/StratEnableEnforce/StratRisk/Pages/Strategy-and-Risk-Home.aspx" TargetMode="External"/><Relationship Id="rId16" Type="http://schemas.openxmlformats.org/officeDocument/2006/relationships/hyperlink" Target="http://sarsportal/Divisions/Finance/FAaT/Cell/Pages/CellPhone-Home.aspx" TargetMode="External"/><Relationship Id="rId11" Type="http://schemas.openxmlformats.org/officeDocument/2006/relationships/hyperlink" Target="http://sarsportal/Divisions/Finance/FAaT/Pages/FAaT-Home.aspx" TargetMode="External"/><Relationship Id="rId32" Type="http://schemas.openxmlformats.org/officeDocument/2006/relationships/hyperlink" Target="http://sarsportal/Divisions/CustBordMan/CustStratPol/Pages/Customs-Strategy-Policy-Home.aspx" TargetMode="External"/><Relationship Id="rId37" Type="http://schemas.openxmlformats.org/officeDocument/2006/relationships/hyperlink" Target="http://sarsportal/Divisions/HR2/EE/Pages/default.aspx" TargetMode="External"/><Relationship Id="rId53" Type="http://schemas.openxmlformats.org/officeDocument/2006/relationships/hyperlink" Target="http://sarsportal/Divisions/LegalPolicy/ProductOver/Pages/Product-Oversight.aspx" TargetMode="External"/><Relationship Id="rId58" Type="http://schemas.openxmlformats.org/officeDocument/2006/relationships/hyperlink" Target="http://sarsportal/Divisions/Operations/Branch/Pages/Branch-Operations-Home.aspx" TargetMode="External"/><Relationship Id="rId74" Type="http://schemas.openxmlformats.org/officeDocument/2006/relationships/hyperlink" Target="http://sarsportal/Divisions/StratEnableEnforce/Pages/SEE-Home.aspx" TargetMode="External"/><Relationship Id="rId79" Type="http://schemas.openxmlformats.org/officeDocument/2006/relationships/hyperlink" Target="http://sarsportal/Divisions/StratEnableEnforce/EBE/EG/Pages/EG-Home.aspx" TargetMode="External"/><Relationship Id="rId5" Type="http://schemas.openxmlformats.org/officeDocument/2006/relationships/hyperlink" Target="http://sarsportal/Divisions/Finance/Facilities/PSaN/Pages/Planning-Standards-Norms-Home.aspx" TargetMode="External"/><Relationship Id="rId14" Type="http://schemas.openxmlformats.org/officeDocument/2006/relationships/hyperlink" Target="http://sarsportal/Divisions/Finance/FAaT/AM/Pages/Asset-Management-Home.aspx" TargetMode="External"/><Relationship Id="rId22" Type="http://schemas.openxmlformats.org/officeDocument/2006/relationships/hyperlink" Target="http://sarsportal/Divisions/Finance/FAaT/Trans/Pages/Transformation-Home.aspx" TargetMode="External"/><Relationship Id="rId27" Type="http://schemas.openxmlformats.org/officeDocument/2006/relationships/hyperlink" Target="http://sarsportal/Divisions/Finance/RevPlanAnaRep/AnaRep/Pages/Revenue-Analysis-Reporting-Home.aspx" TargetMode="External"/><Relationship Id="rId30" Type="http://schemas.openxmlformats.org/officeDocument/2006/relationships/hyperlink" Target="http://sarsportal/Divisions/Finance/RevPlanAnaRep/Research/Pages/Revenue-Research-Home.aspx" TargetMode="External"/><Relationship Id="rId35" Type="http://schemas.openxmlformats.org/officeDocument/2006/relationships/hyperlink" Target="http://sarsportal/Divisions/CustBordMan/CBC/Pages/Customs-Operations-Home.aspx" TargetMode="External"/><Relationship Id="rId43" Type="http://schemas.openxmlformats.org/officeDocument/2006/relationships/hyperlink" Target="http://sarsportal/Divisions/Audit/AssuranceICT/Pages/IAA-ICT-Home.aspx" TargetMode="External"/><Relationship Id="rId48" Type="http://schemas.openxmlformats.org/officeDocument/2006/relationships/hyperlink" Target="http://sarsportal/Divisions/LegalPolicy/ReseachDev/Pages/Legis-Research-Development-Home.aspx" TargetMode="External"/><Relationship Id="rId56" Type="http://schemas.openxmlformats.org/officeDocument/2006/relationships/hyperlink" Target="http://sarsportal/Divisions/OfficeComm/InterRel/Pages/International-Relations-Home.aspx" TargetMode="External"/><Relationship Id="rId64" Type="http://schemas.openxmlformats.org/officeDocument/2006/relationships/hyperlink" Target="http://sarsportal/Divisions/Operations/Compliance/Pages/Compliance-Centre-Home.aspx" TargetMode="External"/><Relationship Id="rId69" Type="http://schemas.openxmlformats.org/officeDocument/2006/relationships/hyperlink" Target="http://sarsportal/Divisions/Operations/HRModTechOps/Pages/HR-Mod-Tec-OPS-Enabling.aspx" TargetMode="External"/><Relationship Id="rId77" Type="http://schemas.openxmlformats.org/officeDocument/2006/relationships/hyperlink" Target="http://sarsportal/Divisions/StratEnableEnforce/EBE/Pages/EBE-Home.aspx" TargetMode="External"/><Relationship Id="rId8" Type="http://schemas.openxmlformats.org/officeDocument/2006/relationships/hyperlink" Target="http://sarsportal/Divisions/Finance/Finance/ManAcc/Pages/Management-Accounting-Home.aspx" TargetMode="External"/><Relationship Id="rId51" Type="http://schemas.openxmlformats.org/officeDocument/2006/relationships/hyperlink" Target="http://sarsportal/Divisions/LegalPolicy/CorServ/Pages/Corporate-Legal-Services-Home.aspx" TargetMode="External"/><Relationship Id="rId72" Type="http://schemas.openxmlformats.org/officeDocument/2006/relationships/hyperlink" Target="http://sarsportal/Divisions/Operations/ServEscSup/Pages/OPS-Serv-Esc-Support-Home.aspx" TargetMode="External"/><Relationship Id="rId80" Type="http://schemas.openxmlformats.org/officeDocument/2006/relationships/hyperlink" Target="http://sarsportal/Divisions/StratEnableEnforce/EBE/EQCM/Pages/EBQCM-Home.aspx" TargetMode="External"/><Relationship Id="rId85" Type="http://schemas.openxmlformats.org/officeDocument/2006/relationships/hyperlink" Target="http://sarsportal/Divisions/StratEnableEnforce/EBE/PSOP/Pages/PS-OPS-Port-Home.aspx" TargetMode="External"/><Relationship Id="rId3" Type="http://schemas.openxmlformats.org/officeDocument/2006/relationships/hyperlink" Target="http://sarsportal/Divisions/Finance/Facilities/Os/Pages/Facilities-Operations-Home.aspx" TargetMode="External"/><Relationship Id="rId12" Type="http://schemas.openxmlformats.org/officeDocument/2006/relationships/hyperlink" Target="http://sarsportal/Divisions/Finance/FAaT/AP/Pages/Accounts-Payables-Home.aspx" TargetMode="External"/><Relationship Id="rId17" Type="http://schemas.openxmlformats.org/officeDocument/2006/relationships/hyperlink" Target="http://sarsportal/Divisions/Finance/FAaT/FM/Pages/Fleet-Management-Home.aspx" TargetMode="External"/><Relationship Id="rId25" Type="http://schemas.openxmlformats.org/officeDocument/2006/relationships/hyperlink" Target="http://sarsportal/Divisions/Finance/RevPlanAnaRep/CashMan/Pages/Cashflow-Management-Home.aspx" TargetMode="External"/><Relationship Id="rId33" Type="http://schemas.openxmlformats.org/officeDocument/2006/relationships/hyperlink" Target="http://sarsportal/Divisions/CustBordMan/CBM/Pages/BM-BCOCC-Home.aspx" TargetMode="External"/><Relationship Id="rId38" Type="http://schemas.openxmlformats.org/officeDocument/2006/relationships/hyperlink" Target="http://sarsportal/Divisions/HR2/ES/Pages/default.aspx" TargetMode="External"/><Relationship Id="rId46" Type="http://schemas.openxmlformats.org/officeDocument/2006/relationships/hyperlink" Target="http://sarsportal/Divisions/Audit/IAASSCBM/Pages/IAA-SS-CBM-Home.aspx" TargetMode="External"/><Relationship Id="rId59" Type="http://schemas.openxmlformats.org/officeDocument/2006/relationships/hyperlink" Target="http://sarsportal/Divisions/Operations/BusSys/Pages/Business-Systems-Home.aspx" TargetMode="External"/><Relationship Id="rId67" Type="http://schemas.openxmlformats.org/officeDocument/2006/relationships/hyperlink" Target="http://sarsportal/Divisions/Operations/Finance/Pages/Finance-OPS-Home.aspx" TargetMode="External"/><Relationship Id="rId20" Type="http://schemas.openxmlformats.org/officeDocument/2006/relationships/hyperlink" Target="http://sarsportal/Divisions/Finance/FAaT/SaT/Pages/ST-Home.aspx" TargetMode="External"/><Relationship Id="rId41" Type="http://schemas.openxmlformats.org/officeDocument/2006/relationships/hyperlink" Target="http://sarsportal/Divisions/HR2/SIoLaL/Pages/default.aspx" TargetMode="External"/><Relationship Id="rId54" Type="http://schemas.openxmlformats.org/officeDocument/2006/relationships/hyperlink" Target="http://sarsportal/Divisions/LegalPolicy/BusResServ/Pages/Business-Resource-Services-Home.aspx" TargetMode="External"/><Relationship Id="rId62" Type="http://schemas.openxmlformats.org/officeDocument/2006/relationships/hyperlink" Target="http://sarsportal/Divisions/Operations/CentProcOps/Pages/CentProc-OPS-Home.aspx" TargetMode="External"/><Relationship Id="rId70" Type="http://schemas.openxmlformats.org/officeDocument/2006/relationships/hyperlink" Target="http://sarsportal/Divisions/Operations/HRServScan/Pages/HR-OPS-Serv--Scan-Home.aspx" TargetMode="External"/><Relationship Id="rId75" Type="http://schemas.openxmlformats.org/officeDocument/2006/relationships/hyperlink" Target="http://sarsportal/Divisions/StratEnableEnforce/AntiCorSec/Pages/Anti-Corruption-Security-Home.aspx" TargetMode="External"/><Relationship Id="rId83" Type="http://schemas.openxmlformats.org/officeDocument/2006/relationships/hyperlink" Target="http://sarsportal/Divisions/StratEnableEnforce/EBE/EPDD/Pages/EPDD-Home.aspx" TargetMode="External"/><Relationship Id="rId88" Type="http://schemas.openxmlformats.org/officeDocument/2006/relationships/hyperlink" Target="http://sarsportal/Divisions/StratEnableEnforce/StakManInt/Pages/Stakeholder-Management-Integrity-Home.aspx" TargetMode="External"/><Relationship Id="rId1" Type="http://schemas.openxmlformats.org/officeDocument/2006/relationships/hyperlink" Target="http://sarsportal/Divisions/Finance/Facilities/Pages/Facilities-Properties-Home.aspx" TargetMode="External"/><Relationship Id="rId6" Type="http://schemas.openxmlformats.org/officeDocument/2006/relationships/hyperlink" Target="http://sarsportal/Divisions/Finance/Finance/Pages/Finance-Home.aspx" TargetMode="External"/><Relationship Id="rId15" Type="http://schemas.openxmlformats.org/officeDocument/2006/relationships/hyperlink" Target="http://sarsportal/Divisions/Finance/FAaT/BaPC/Pages/Bank-and-Petty-Cash-Home.aspx" TargetMode="External"/><Relationship Id="rId23" Type="http://schemas.openxmlformats.org/officeDocument/2006/relationships/hyperlink" Target="http://sarsportal/Divisions/Finance/Procurement/Pages/Procurement-Home.aspx" TargetMode="External"/><Relationship Id="rId28" Type="http://schemas.openxmlformats.org/officeDocument/2006/relationships/hyperlink" Target="http://sarsportal/Divisions/Finance/RevPlanAnaRep/RevTradePol/Pages/Revenue-and-Trade-Policy-Home.aspx" TargetMode="External"/><Relationship Id="rId36" Type="http://schemas.openxmlformats.org/officeDocument/2006/relationships/hyperlink" Target="http://sarsportal/Divisions/HR2/BRS/Pages/default.aspx" TargetMode="External"/><Relationship Id="rId49" Type="http://schemas.openxmlformats.org/officeDocument/2006/relationships/hyperlink" Target="http://sarsportal/Divisions/LegalPolicy/InterRulings/Pages/Interpretation-Rulings-Home.aspx" TargetMode="External"/><Relationship Id="rId57" Type="http://schemas.openxmlformats.org/officeDocument/2006/relationships/hyperlink" Target="http://sarsportal/Divisions/Operations/Audit/Pages/Audit-Home.aspx" TargetMode="External"/><Relationship Id="rId10" Type="http://schemas.openxmlformats.org/officeDocument/2006/relationships/hyperlink" Target="http://sarsportal/Divisions/Finance/Finance/TOPP/Pages/TOPP-Home.aspx" TargetMode="External"/><Relationship Id="rId31" Type="http://schemas.openxmlformats.org/officeDocument/2006/relationships/hyperlink" Target="http://sarsportal/Divisions/Finance/RevPlanAnaRep/StakeMan/Pages/Stakeholder-Management-Home.aspx" TargetMode="External"/><Relationship Id="rId44" Type="http://schemas.openxmlformats.org/officeDocument/2006/relationships/hyperlink" Target="http://sarsportal/Divisions/Audit/AssurancePerf/Pages/IAA-Performance-Home.aspx" TargetMode="External"/><Relationship Id="rId52" Type="http://schemas.openxmlformats.org/officeDocument/2006/relationships/hyperlink" Target="http://sarsportal/Divisions/LegalPolicy/SupportDel/Pages/LD-Support-Partnership-Home.aspx" TargetMode="External"/><Relationship Id="rId60" Type="http://schemas.openxmlformats.org/officeDocument/2006/relationships/hyperlink" Target="http://sarsportal/Divisions/Operations/Capacity/Pages/Capacity-Management-Home.aspx" TargetMode="External"/><Relationship Id="rId65" Type="http://schemas.openxmlformats.org/officeDocument/2006/relationships/hyperlink" Target="http://sarsportal/Divisions/Operations/ContactCentre/Pages/Contact-Centre-Home.aspx" TargetMode="External"/><Relationship Id="rId73" Type="http://schemas.openxmlformats.org/officeDocument/2006/relationships/hyperlink" Target="http://sarsportal/Divisions/Operations/ProgMan/Pages/Programme-Management-Home.aspx" TargetMode="External"/><Relationship Id="rId78" Type="http://schemas.openxmlformats.org/officeDocument/2006/relationships/hyperlink" Target="http://sarsportal/Divisions/StratEnableEnforce/EBE/CI/Pages/CI-Home.aspx" TargetMode="External"/><Relationship Id="rId81" Type="http://schemas.openxmlformats.org/officeDocument/2006/relationships/hyperlink" Target="http://sarsportal/Divisions/StratEnableEnforce/EBE/EBR/Pages/EBR-Home.aspx" TargetMode="External"/><Relationship Id="rId86" Type="http://schemas.openxmlformats.org/officeDocument/2006/relationships/hyperlink" Target="http://sarsportal/Divisions/StratEnableEnforce/EBE/PSSAP/Pages/PSSAP-Home.aspx" TargetMode="External"/><Relationship Id="rId4" Type="http://schemas.openxmlformats.org/officeDocument/2006/relationships/hyperlink" Target="http://sarsportal/Divisions/Finance/Facilities/NHaS/Pages/National-Health-Safety-Home.aspx" TargetMode="External"/><Relationship Id="rId9" Type="http://schemas.openxmlformats.org/officeDocument/2006/relationships/hyperlink" Target="http://sarsportal/Divisions/Finance/Finance/RevAcc/Pages/Revenue-Accounting-Home.aspx" TargetMode="External"/><Relationship Id="rId13" Type="http://schemas.openxmlformats.org/officeDocument/2006/relationships/hyperlink" Target="http://sarsportal/Divisions/Finance/FAaT/AR/Pages/Accounts-Receivables-Home.aspx" TargetMode="External"/><Relationship Id="rId18" Type="http://schemas.openxmlformats.org/officeDocument/2006/relationships/hyperlink" Target="http://sarsportal/Divisions/Finance/FAaT/GL/Pages/General-Ledger-Home.aspx" TargetMode="External"/><Relationship Id="rId39" Type="http://schemas.openxmlformats.org/officeDocument/2006/relationships/hyperlink" Target="http://sarsportal/Divisions/HR2/ER/Pages/default.aspx" TargetMode="External"/><Relationship Id="rId34" Type="http://schemas.openxmlformats.org/officeDocument/2006/relationships/hyperlink" Target="http://sarsportal/Divisions/CustBordMan/BRS/Pages/Business-Resource-Services-Home.aspx" TargetMode="External"/><Relationship Id="rId50" Type="http://schemas.openxmlformats.org/officeDocument/2006/relationships/hyperlink" Target="http://sarsportal/Divisions/LegalPolicy/DR/Pages/Dispute-Resolution-Home.aspx" TargetMode="External"/><Relationship Id="rId55" Type="http://schemas.openxmlformats.org/officeDocument/2006/relationships/hyperlink" Target="http://sarsportal/Divisions/LegalPolicy/VDU/Pages/Voluntary-Disclosure-Unit-Home.aspx" TargetMode="External"/><Relationship Id="rId76" Type="http://schemas.openxmlformats.org/officeDocument/2006/relationships/hyperlink" Target="http://sarsportal/Divisions/StratEnableEnforce/BussResServ/Pages/Business-Resource-Services-Home.aspx" TargetMode="External"/><Relationship Id="rId7" Type="http://schemas.openxmlformats.org/officeDocument/2006/relationships/hyperlink" Target="http://sarsportal/Divisions/Finance/Finance/ABM/Pages/ABM-Home.aspx" TargetMode="External"/><Relationship Id="rId71" Type="http://schemas.openxmlformats.org/officeDocument/2006/relationships/hyperlink" Target="http://sarsportal/Divisions/Operations/ModStratDes/Pages/Modern-Strategy-Design-Home.aspx" TargetMode="External"/><Relationship Id="rId2" Type="http://schemas.openxmlformats.org/officeDocument/2006/relationships/hyperlink" Target="http://sarsportal/Divisions/Finance/Facilities/AaAM/Pages/Acquisition-Asset-Management-Home.aspx" TargetMode="External"/><Relationship Id="rId29" Type="http://schemas.openxmlformats.org/officeDocument/2006/relationships/hyperlink" Target="http://sarsportal/Divisions/Finance/RevPlanAnaRep/ForeEcoMod/Pages/Revenue-Forecasting-Economic-Modelling-Home.aspx" TargetMode="External"/><Relationship Id="rId24" Type="http://schemas.openxmlformats.org/officeDocument/2006/relationships/hyperlink" Target="http://sarsportal/Divisions/Finance/RevPlanAnaRep/Pages/Revenue-Planning-Analysis-Home.aspx" TargetMode="External"/><Relationship Id="rId40" Type="http://schemas.openxmlformats.org/officeDocument/2006/relationships/hyperlink" Target="http://sarsportal/Divisions/HR2/HCE/Pages/default.aspx" TargetMode="External"/><Relationship Id="rId45" Type="http://schemas.openxmlformats.org/officeDocument/2006/relationships/hyperlink" Target="http://sarsportal/Divisions/Audit/AssurancePolProc/Pages/IAA-Processes-Home.aspx" TargetMode="External"/><Relationship Id="rId66" Type="http://schemas.openxmlformats.org/officeDocument/2006/relationships/hyperlink" Target="http://sarsportal/Divisions/Operations/DebtAcc/Pages/Debt-Acc-Manage-Home.aspx" TargetMode="External"/><Relationship Id="rId87" Type="http://schemas.openxmlformats.org/officeDocument/2006/relationships/hyperlink" Target="http://sarsportal/Divisions/StratEnableEnforce/GovComSec/Pages/Governance-Company-Secretary-Home.aspx" TargetMode="External"/><Relationship Id="rId61" Type="http://schemas.openxmlformats.org/officeDocument/2006/relationships/hyperlink" Target="http://sarsportal/Divisions/Operations/CaseSel/Pages/Case-Selection-Home.aspx" TargetMode="External"/><Relationship Id="rId82" Type="http://schemas.openxmlformats.org/officeDocument/2006/relationships/hyperlink" Target="http://sarsportal/Divisions/StratEnableEnforce/EBE/EMCM/Pages/EMCM-Home.aspx" TargetMode="External"/><Relationship Id="rId19" Type="http://schemas.openxmlformats.org/officeDocument/2006/relationships/hyperlink" Target="http://sarsportal/Divisions/Finance/FAaT/Ins/Pages/Insurance-Home.asp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29"/>
  <sheetViews>
    <sheetView showGridLines="0" zoomScale="90" zoomScaleNormal="90" workbookViewId="0">
      <selection activeCell="B9" sqref="B9:B20"/>
    </sheetView>
  </sheetViews>
  <sheetFormatPr defaultRowHeight="15" x14ac:dyDescent="0.25"/>
  <cols>
    <col min="2" max="2" width="8.5703125" style="15" customWidth="1"/>
    <col min="3" max="3" width="54.140625" style="32" customWidth="1"/>
    <col min="4" max="4" width="42.28515625" customWidth="1"/>
    <col min="5" max="5" width="13.28515625" customWidth="1"/>
    <col min="6" max="6" width="63.140625" customWidth="1"/>
  </cols>
  <sheetData>
    <row r="1" spans="2:10" x14ac:dyDescent="0.25">
      <c r="B1" s="365" t="s">
        <v>0</v>
      </c>
      <c r="C1" s="366" t="s">
        <v>1</v>
      </c>
      <c r="D1" s="365"/>
      <c r="E1" s="369" t="s">
        <v>21</v>
      </c>
      <c r="F1" s="367"/>
    </row>
    <row r="2" spans="2:10" x14ac:dyDescent="0.25">
      <c r="B2" s="365"/>
      <c r="C2" s="366"/>
      <c r="D2" s="365"/>
      <c r="E2" s="370"/>
      <c r="F2" s="367"/>
    </row>
    <row r="3" spans="2:10" ht="23.25" customHeight="1" x14ac:dyDescent="0.25">
      <c r="B3" s="16">
        <v>1</v>
      </c>
      <c r="C3" s="38" t="s">
        <v>2</v>
      </c>
      <c r="D3" s="17" t="s">
        <v>13</v>
      </c>
      <c r="E3" s="16">
        <v>15</v>
      </c>
      <c r="F3" s="17" t="s">
        <v>50</v>
      </c>
    </row>
    <row r="4" spans="2:10" s="18" customFormat="1" ht="115.5" x14ac:dyDescent="0.3">
      <c r="B4" s="3">
        <v>1.1000000000000001</v>
      </c>
      <c r="C4" s="13" t="s">
        <v>19</v>
      </c>
      <c r="D4" s="1" t="s">
        <v>10</v>
      </c>
      <c r="E4" s="7"/>
      <c r="F4" s="1" t="s">
        <v>48</v>
      </c>
    </row>
    <row r="5" spans="2:10" s="18" customFormat="1" ht="66" x14ac:dyDescent="0.3">
      <c r="B5" s="3">
        <v>1.2</v>
      </c>
      <c r="C5" s="13" t="s">
        <v>20</v>
      </c>
      <c r="D5" s="6" t="s">
        <v>14</v>
      </c>
      <c r="E5" s="7"/>
      <c r="F5" s="1" t="s">
        <v>39</v>
      </c>
    </row>
    <row r="6" spans="2:10" s="18" customFormat="1" ht="70.5" customHeight="1" x14ac:dyDescent="0.3">
      <c r="B6" s="3">
        <v>1.3</v>
      </c>
      <c r="C6" s="13" t="s">
        <v>12</v>
      </c>
      <c r="D6" s="6" t="s">
        <v>15</v>
      </c>
      <c r="E6" s="7"/>
      <c r="F6" s="1" t="s">
        <v>41</v>
      </c>
    </row>
    <row r="7" spans="2:10" s="18" customFormat="1" ht="107.25" customHeight="1" x14ac:dyDescent="0.3">
      <c r="B7" s="3">
        <v>1.4</v>
      </c>
      <c r="C7" s="13" t="s">
        <v>29</v>
      </c>
      <c r="D7" s="2" t="s">
        <v>9</v>
      </c>
      <c r="E7" s="7"/>
      <c r="F7" s="1" t="s">
        <v>42</v>
      </c>
    </row>
    <row r="8" spans="2:10" ht="37.5" customHeight="1" x14ac:dyDescent="0.25">
      <c r="B8" s="9">
        <v>2</v>
      </c>
      <c r="C8" s="39" t="s">
        <v>3</v>
      </c>
      <c r="D8" s="8"/>
      <c r="E8" s="9">
        <v>20</v>
      </c>
      <c r="F8" s="8"/>
    </row>
    <row r="9" spans="2:10" ht="60" customHeight="1" x14ac:dyDescent="0.25">
      <c r="B9" s="368">
        <v>2.1</v>
      </c>
      <c r="C9" s="21" t="s">
        <v>32</v>
      </c>
      <c r="D9" s="359" t="s">
        <v>46</v>
      </c>
      <c r="E9" s="359"/>
      <c r="F9" s="362" t="s">
        <v>49</v>
      </c>
    </row>
    <row r="10" spans="2:10" ht="20.25" customHeight="1" x14ac:dyDescent="0.25">
      <c r="B10" s="368"/>
      <c r="C10" s="22" t="s">
        <v>22</v>
      </c>
      <c r="D10" s="360"/>
      <c r="E10" s="360"/>
      <c r="F10" s="363"/>
    </row>
    <row r="11" spans="2:10" ht="20.25" customHeight="1" x14ac:dyDescent="0.25">
      <c r="B11" s="368"/>
      <c r="C11" s="22" t="s">
        <v>23</v>
      </c>
      <c r="D11" s="360"/>
      <c r="E11" s="360"/>
      <c r="F11" s="363"/>
      <c r="J11" s="19"/>
    </row>
    <row r="12" spans="2:10" ht="20.25" customHeight="1" x14ac:dyDescent="0.25">
      <c r="B12" s="368"/>
      <c r="C12" s="23" t="s">
        <v>33</v>
      </c>
      <c r="D12" s="360"/>
      <c r="E12" s="360"/>
      <c r="F12" s="363"/>
    </row>
    <row r="13" spans="2:10" ht="20.25" customHeight="1" x14ac:dyDescent="0.25">
      <c r="B13" s="368"/>
      <c r="C13" s="22" t="s">
        <v>24</v>
      </c>
      <c r="D13" s="360"/>
      <c r="E13" s="360"/>
      <c r="F13" s="363"/>
    </row>
    <row r="14" spans="2:10" ht="20.25" customHeight="1" x14ac:dyDescent="0.25">
      <c r="B14" s="368"/>
      <c r="C14" s="22" t="s">
        <v>25</v>
      </c>
      <c r="D14" s="360"/>
      <c r="E14" s="360"/>
      <c r="F14" s="363"/>
    </row>
    <row r="15" spans="2:10" ht="20.25" customHeight="1" x14ac:dyDescent="0.25">
      <c r="B15" s="368"/>
      <c r="C15" s="22" t="s">
        <v>26</v>
      </c>
      <c r="D15" s="360"/>
      <c r="E15" s="360"/>
      <c r="F15" s="363"/>
    </row>
    <row r="16" spans="2:10" ht="20.25" customHeight="1" x14ac:dyDescent="0.25">
      <c r="B16" s="368"/>
      <c r="C16" s="22" t="s">
        <v>27</v>
      </c>
      <c r="D16" s="360"/>
      <c r="E16" s="360"/>
      <c r="F16" s="363"/>
    </row>
    <row r="17" spans="2:6" ht="20.25" customHeight="1" x14ac:dyDescent="0.25">
      <c r="B17" s="368"/>
      <c r="C17" s="22" t="s">
        <v>28</v>
      </c>
      <c r="D17" s="360"/>
      <c r="E17" s="360"/>
      <c r="F17" s="363"/>
    </row>
    <row r="18" spans="2:6" ht="28.5" customHeight="1" x14ac:dyDescent="0.25">
      <c r="B18" s="368"/>
      <c r="C18" s="24" t="s">
        <v>4</v>
      </c>
      <c r="D18" s="360"/>
      <c r="E18" s="360"/>
      <c r="F18" s="363"/>
    </row>
    <row r="19" spans="2:6" ht="28.5" customHeight="1" x14ac:dyDescent="0.25">
      <c r="B19" s="368"/>
      <c r="C19" s="22" t="s">
        <v>30</v>
      </c>
      <c r="D19" s="360"/>
      <c r="E19" s="360"/>
      <c r="F19" s="363"/>
    </row>
    <row r="20" spans="2:6" ht="36.75" customHeight="1" x14ac:dyDescent="0.25">
      <c r="B20" s="368"/>
      <c r="C20" s="25" t="s">
        <v>31</v>
      </c>
      <c r="D20" s="361"/>
      <c r="E20" s="361"/>
      <c r="F20" s="364"/>
    </row>
    <row r="21" spans="2:6" ht="77.25" customHeight="1" x14ac:dyDescent="0.25">
      <c r="B21" s="26">
        <v>2.2000000000000002</v>
      </c>
      <c r="C21" s="20" t="s">
        <v>5</v>
      </c>
      <c r="D21" s="2" t="s">
        <v>11</v>
      </c>
      <c r="E21" s="3"/>
      <c r="F21" s="1" t="s">
        <v>47</v>
      </c>
    </row>
    <row r="22" spans="2:6" ht="25.5" x14ac:dyDescent="0.25">
      <c r="B22" s="9">
        <v>3</v>
      </c>
      <c r="C22" s="12" t="s">
        <v>6</v>
      </c>
      <c r="D22" s="8"/>
      <c r="E22" s="9">
        <v>50</v>
      </c>
      <c r="F22" s="8"/>
    </row>
    <row r="23" spans="2:6" s="33" customFormat="1" ht="189.75" customHeight="1" x14ac:dyDescent="0.25">
      <c r="B23" s="26">
        <v>3.1</v>
      </c>
      <c r="C23" s="29" t="s">
        <v>34</v>
      </c>
      <c r="D23" s="30" t="s">
        <v>16</v>
      </c>
      <c r="E23" s="34"/>
      <c r="F23" s="31" t="s">
        <v>43</v>
      </c>
    </row>
    <row r="24" spans="2:6" s="4" customFormat="1" ht="240" customHeight="1" x14ac:dyDescent="0.25">
      <c r="B24" s="35">
        <v>3.2</v>
      </c>
      <c r="C24" s="30" t="s">
        <v>35</v>
      </c>
      <c r="D24" s="30" t="s">
        <v>36</v>
      </c>
      <c r="E24" s="11"/>
      <c r="F24" s="30" t="s">
        <v>44</v>
      </c>
    </row>
    <row r="25" spans="2:6" x14ac:dyDescent="0.25">
      <c r="B25" s="9">
        <v>4</v>
      </c>
      <c r="C25" s="12" t="s">
        <v>7</v>
      </c>
      <c r="D25" s="8"/>
      <c r="E25" s="9">
        <v>5</v>
      </c>
      <c r="F25" s="8"/>
    </row>
    <row r="26" spans="2:6" s="27" customFormat="1" ht="58.5" customHeight="1" x14ac:dyDescent="0.25">
      <c r="B26" s="26">
        <v>4.0999999999999996</v>
      </c>
      <c r="C26" s="29" t="s">
        <v>37</v>
      </c>
      <c r="D26" s="28" t="s">
        <v>17</v>
      </c>
      <c r="E26" s="36"/>
      <c r="F26" s="37" t="s">
        <v>38</v>
      </c>
    </row>
    <row r="27" spans="2:6" x14ac:dyDescent="0.25">
      <c r="B27" s="9">
        <v>5</v>
      </c>
      <c r="C27" s="12" t="s">
        <v>8</v>
      </c>
      <c r="D27" s="12"/>
      <c r="E27" s="9">
        <v>10</v>
      </c>
      <c r="F27" s="9"/>
    </row>
    <row r="28" spans="2:6" ht="153.75" customHeight="1" x14ac:dyDescent="0.25">
      <c r="B28" s="5">
        <v>5.0999999999999996</v>
      </c>
      <c r="C28" s="10" t="s">
        <v>40</v>
      </c>
      <c r="D28" s="10" t="s">
        <v>36</v>
      </c>
      <c r="E28" s="40"/>
      <c r="F28" s="10" t="s">
        <v>45</v>
      </c>
    </row>
    <row r="29" spans="2:6" s="18" customFormat="1" ht="16.5" x14ac:dyDescent="0.3">
      <c r="B29" s="14" t="s">
        <v>18</v>
      </c>
      <c r="C29" s="41"/>
      <c r="E29" s="42">
        <f>SUM(E3:E28)</f>
        <v>100</v>
      </c>
    </row>
  </sheetData>
  <mergeCells count="9">
    <mergeCell ref="D9:D20"/>
    <mergeCell ref="E9:E20"/>
    <mergeCell ref="F9:F20"/>
    <mergeCell ref="B1:B2"/>
    <mergeCell ref="C1:C2"/>
    <mergeCell ref="F1:F2"/>
    <mergeCell ref="B9:B20"/>
    <mergeCell ref="D1:D2"/>
    <mergeCell ref="E1:E2"/>
  </mergeCells>
  <pageMargins left="0.7" right="0.7" top="0.75" bottom="0.75" header="0.3" footer="0.3"/>
  <pageSetup paperSize="8"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A4E0D-62EF-486F-AA0B-57CDB0537881}">
  <sheetPr>
    <tabColor rgb="FFFF0000"/>
  </sheetPr>
  <dimension ref="A1:D27"/>
  <sheetViews>
    <sheetView tabSelected="1" zoomScale="80" zoomScaleNormal="80" workbookViewId="0">
      <pane ySplit="1" topLeftCell="A9" activePane="bottomLeft" state="frozen"/>
      <selection pane="bottomLeft" activeCell="C10" sqref="C10"/>
    </sheetView>
  </sheetViews>
  <sheetFormatPr defaultColWidth="9.140625" defaultRowHeight="21" x14ac:dyDescent="0.25"/>
  <cols>
    <col min="1" max="1" width="7.7109375" style="168" customWidth="1"/>
    <col min="2" max="2" width="77.7109375" style="347" customWidth="1"/>
    <col min="3" max="3" width="13.28515625" style="170" customWidth="1"/>
    <col min="4" max="4" width="143.7109375" style="171" customWidth="1"/>
    <col min="5" max="5" width="17.42578125" style="171" customWidth="1"/>
    <col min="6" max="16384" width="9.140625" style="171"/>
  </cols>
  <sheetData>
    <row r="1" spans="1:4" x14ac:dyDescent="0.25">
      <c r="B1" s="380" t="s">
        <v>492</v>
      </c>
      <c r="C1" s="381"/>
      <c r="D1" s="381"/>
    </row>
    <row r="2" spans="1:4" x14ac:dyDescent="0.25">
      <c r="B2" s="350" t="s">
        <v>495</v>
      </c>
    </row>
    <row r="3" spans="1:4" ht="52.5" customHeight="1" x14ac:dyDescent="0.25">
      <c r="A3" s="164" t="s">
        <v>0</v>
      </c>
      <c r="B3" s="165" t="s">
        <v>1</v>
      </c>
      <c r="C3" s="164" t="s">
        <v>62</v>
      </c>
      <c r="D3" s="329" t="s">
        <v>485</v>
      </c>
    </row>
    <row r="4" spans="1:4" ht="26.25" customHeight="1" x14ac:dyDescent="0.25">
      <c r="A4" s="164">
        <v>1</v>
      </c>
      <c r="B4" s="165" t="s">
        <v>494</v>
      </c>
      <c r="C4" s="335">
        <v>10</v>
      </c>
      <c r="D4" s="191"/>
    </row>
    <row r="5" spans="1:4" s="351" customFormat="1" ht="121.5" customHeight="1" x14ac:dyDescent="0.25">
      <c r="A5" s="328">
        <v>1.1000000000000001</v>
      </c>
      <c r="B5" s="382" t="s">
        <v>525</v>
      </c>
      <c r="C5" s="331">
        <v>5</v>
      </c>
      <c r="D5" s="330" t="s">
        <v>499</v>
      </c>
    </row>
    <row r="6" spans="1:4" ht="117" customHeight="1" x14ac:dyDescent="0.25">
      <c r="A6" s="324">
        <v>1.2</v>
      </c>
      <c r="B6" s="383"/>
      <c r="C6" s="326">
        <v>5</v>
      </c>
      <c r="D6" s="332" t="s">
        <v>524</v>
      </c>
    </row>
    <row r="7" spans="1:4" ht="42.75" customHeight="1" x14ac:dyDescent="0.25">
      <c r="A7" s="164">
        <v>2</v>
      </c>
      <c r="B7" s="165" t="s">
        <v>528</v>
      </c>
      <c r="C7" s="335">
        <v>13</v>
      </c>
      <c r="D7" s="167"/>
    </row>
    <row r="8" spans="1:4" ht="263.25" customHeight="1" x14ac:dyDescent="0.25">
      <c r="A8" s="324">
        <v>2.1</v>
      </c>
      <c r="B8" s="385" t="s">
        <v>514</v>
      </c>
      <c r="C8" s="326">
        <v>4</v>
      </c>
      <c r="D8" s="332" t="s">
        <v>527</v>
      </c>
    </row>
    <row r="9" spans="1:4" ht="99" customHeight="1" x14ac:dyDescent="0.25">
      <c r="A9" s="324">
        <v>2.2000000000000002</v>
      </c>
      <c r="B9" s="385"/>
      <c r="C9" s="326">
        <v>4</v>
      </c>
      <c r="D9" s="332" t="s">
        <v>526</v>
      </c>
    </row>
    <row r="10" spans="1:4" ht="258" customHeight="1" x14ac:dyDescent="0.25">
      <c r="A10" s="324">
        <v>2.2999999999999998</v>
      </c>
      <c r="B10" s="348" t="s">
        <v>529</v>
      </c>
      <c r="C10" s="349">
        <v>5</v>
      </c>
      <c r="D10" s="332" t="s">
        <v>530</v>
      </c>
    </row>
    <row r="11" spans="1:4" ht="47.25" customHeight="1" x14ac:dyDescent="0.25">
      <c r="A11" s="164">
        <v>3</v>
      </c>
      <c r="B11" s="165" t="s">
        <v>496</v>
      </c>
      <c r="C11" s="335">
        <v>32</v>
      </c>
      <c r="D11" s="167"/>
    </row>
    <row r="12" spans="1:4" ht="89.25" customHeight="1" x14ac:dyDescent="0.25">
      <c r="A12" s="334">
        <v>3.1</v>
      </c>
      <c r="B12" s="352" t="s">
        <v>498</v>
      </c>
      <c r="C12" s="326">
        <v>4</v>
      </c>
      <c r="D12" s="333" t="s">
        <v>508</v>
      </c>
    </row>
    <row r="13" spans="1:4" ht="85.5" customHeight="1" x14ac:dyDescent="0.25">
      <c r="A13" s="334">
        <v>3.2</v>
      </c>
      <c r="B13" s="384" t="s">
        <v>515</v>
      </c>
      <c r="C13" s="326">
        <v>4</v>
      </c>
      <c r="D13" s="333" t="s">
        <v>520</v>
      </c>
    </row>
    <row r="14" spans="1:4" s="351" customFormat="1" ht="48.75" customHeight="1" x14ac:dyDescent="0.25">
      <c r="A14" s="334">
        <v>3.3</v>
      </c>
      <c r="B14" s="384"/>
      <c r="C14" s="331">
        <v>4</v>
      </c>
      <c r="D14" s="333" t="s">
        <v>507</v>
      </c>
    </row>
    <row r="15" spans="1:4" ht="65.25" customHeight="1" x14ac:dyDescent="0.25">
      <c r="A15" s="334">
        <v>3.4</v>
      </c>
      <c r="B15" s="384"/>
      <c r="C15" s="326">
        <v>4</v>
      </c>
      <c r="D15" s="333" t="s">
        <v>521</v>
      </c>
    </row>
    <row r="16" spans="1:4" ht="91.5" customHeight="1" x14ac:dyDescent="0.25">
      <c r="A16" s="334">
        <v>3.5</v>
      </c>
      <c r="B16" s="332" t="s">
        <v>511</v>
      </c>
      <c r="C16" s="326">
        <v>4</v>
      </c>
      <c r="D16" s="333" t="s">
        <v>522</v>
      </c>
    </row>
    <row r="17" spans="1:4" ht="120" customHeight="1" x14ac:dyDescent="0.25">
      <c r="A17" s="336">
        <v>3.6</v>
      </c>
      <c r="B17" s="337" t="s">
        <v>500</v>
      </c>
      <c r="C17" s="338">
        <v>8</v>
      </c>
      <c r="D17" s="333" t="s">
        <v>519</v>
      </c>
    </row>
    <row r="18" spans="1:4" ht="91.5" customHeight="1" x14ac:dyDescent="0.25">
      <c r="A18" s="336">
        <v>3.7</v>
      </c>
      <c r="B18" s="332" t="s">
        <v>501</v>
      </c>
      <c r="C18" s="349">
        <v>4</v>
      </c>
      <c r="D18" s="333" t="s">
        <v>523</v>
      </c>
    </row>
    <row r="19" spans="1:4" ht="35.25" customHeight="1" x14ac:dyDescent="0.25">
      <c r="A19" s="164">
        <v>4</v>
      </c>
      <c r="B19" s="165" t="s">
        <v>8</v>
      </c>
      <c r="C19" s="353">
        <v>28</v>
      </c>
      <c r="D19" s="167"/>
    </row>
    <row r="20" spans="1:4" s="351" customFormat="1" ht="254.25" customHeight="1" x14ac:dyDescent="0.25">
      <c r="A20" s="325">
        <v>4.0999999999999996</v>
      </c>
      <c r="B20" s="354" t="s">
        <v>502</v>
      </c>
      <c r="C20" s="326">
        <v>28</v>
      </c>
      <c r="D20" s="341" t="s">
        <v>512</v>
      </c>
    </row>
    <row r="21" spans="1:4" s="358" customFormat="1" ht="48.75" customHeight="1" x14ac:dyDescent="0.25">
      <c r="A21" s="355">
        <v>5</v>
      </c>
      <c r="B21" s="356" t="s">
        <v>497</v>
      </c>
      <c r="C21" s="355">
        <v>17</v>
      </c>
      <c r="D21" s="357"/>
    </row>
    <row r="22" spans="1:4" ht="133.5" customHeight="1" x14ac:dyDescent="0.25">
      <c r="A22" s="339">
        <v>5.0999999999999996</v>
      </c>
      <c r="B22" s="342" t="s">
        <v>503</v>
      </c>
      <c r="C22" s="343">
        <v>5</v>
      </c>
      <c r="D22" s="344" t="s">
        <v>518</v>
      </c>
    </row>
    <row r="23" spans="1:4" s="351" customFormat="1" ht="81" customHeight="1" x14ac:dyDescent="0.25">
      <c r="A23" s="339">
        <v>5.2</v>
      </c>
      <c r="B23" s="344" t="s">
        <v>504</v>
      </c>
      <c r="C23" s="343">
        <v>4</v>
      </c>
      <c r="D23" s="342" t="s">
        <v>517</v>
      </c>
    </row>
    <row r="24" spans="1:4" ht="75" customHeight="1" x14ac:dyDescent="0.25">
      <c r="A24" s="340">
        <v>5.3</v>
      </c>
      <c r="B24" s="342" t="s">
        <v>505</v>
      </c>
      <c r="C24" s="345">
        <v>4</v>
      </c>
      <c r="D24" s="342" t="s">
        <v>516</v>
      </c>
    </row>
    <row r="25" spans="1:4" ht="144" customHeight="1" x14ac:dyDescent="0.25">
      <c r="A25" s="339">
        <v>5.4</v>
      </c>
      <c r="B25" s="346" t="s">
        <v>513</v>
      </c>
      <c r="C25" s="345">
        <v>4</v>
      </c>
      <c r="D25" s="342" t="s">
        <v>506</v>
      </c>
    </row>
    <row r="26" spans="1:4" x14ac:dyDescent="0.25">
      <c r="B26" s="347" t="s">
        <v>509</v>
      </c>
      <c r="C26" s="170">
        <v>100</v>
      </c>
    </row>
    <row r="27" spans="1:4" x14ac:dyDescent="0.25">
      <c r="B27" s="347" t="s">
        <v>510</v>
      </c>
      <c r="C27" s="170">
        <v>75</v>
      </c>
    </row>
  </sheetData>
  <mergeCells count="4">
    <mergeCell ref="B1:D1"/>
    <mergeCell ref="B5:B6"/>
    <mergeCell ref="B13:B15"/>
    <mergeCell ref="B8:B9"/>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C82FA4-7E8B-41A7-9DCD-CDD1726D44D9}">
  <dimension ref="A1:I16"/>
  <sheetViews>
    <sheetView workbookViewId="0">
      <selection activeCell="B10" sqref="B10:B13"/>
    </sheetView>
  </sheetViews>
  <sheetFormatPr defaultRowHeight="15" x14ac:dyDescent="0.25"/>
  <sheetData>
    <row r="1" spans="1:9" x14ac:dyDescent="0.25">
      <c r="C1" t="s">
        <v>493</v>
      </c>
    </row>
    <row r="2" spans="1:9" x14ac:dyDescent="0.25">
      <c r="A2">
        <v>1.1000000000000001</v>
      </c>
      <c r="B2">
        <v>5</v>
      </c>
      <c r="C2">
        <v>3</v>
      </c>
      <c r="H2">
        <v>1</v>
      </c>
      <c r="I2">
        <v>25</v>
      </c>
    </row>
    <row r="3" spans="1:9" x14ac:dyDescent="0.25">
      <c r="A3">
        <v>1.2</v>
      </c>
      <c r="B3">
        <v>5</v>
      </c>
      <c r="C3">
        <v>3</v>
      </c>
      <c r="H3">
        <v>2</v>
      </c>
      <c r="I3">
        <v>34</v>
      </c>
    </row>
    <row r="4" spans="1:9" x14ac:dyDescent="0.25">
      <c r="A4">
        <v>1.3</v>
      </c>
      <c r="B4">
        <v>5</v>
      </c>
      <c r="C4">
        <v>3</v>
      </c>
      <c r="H4">
        <v>3</v>
      </c>
      <c r="I4">
        <v>17</v>
      </c>
    </row>
    <row r="5" spans="1:9" x14ac:dyDescent="0.25">
      <c r="A5">
        <v>2.1</v>
      </c>
      <c r="B5">
        <v>10</v>
      </c>
      <c r="C5">
        <v>6</v>
      </c>
    </row>
    <row r="6" spans="1:9" x14ac:dyDescent="0.25">
      <c r="A6">
        <v>2.2000000000000002</v>
      </c>
      <c r="B6" s="327">
        <v>2</v>
      </c>
      <c r="C6" s="327">
        <v>2</v>
      </c>
      <c r="E6">
        <v>5</v>
      </c>
      <c r="F6">
        <v>5</v>
      </c>
    </row>
    <row r="7" spans="1:9" x14ac:dyDescent="0.25">
      <c r="A7">
        <v>2.2999999999999998</v>
      </c>
      <c r="B7">
        <v>10</v>
      </c>
      <c r="C7">
        <v>6</v>
      </c>
    </row>
    <row r="8" spans="1:9" x14ac:dyDescent="0.25">
      <c r="A8">
        <v>2.4</v>
      </c>
      <c r="B8">
        <v>10</v>
      </c>
      <c r="C8">
        <v>6</v>
      </c>
    </row>
    <row r="9" spans="1:9" x14ac:dyDescent="0.25">
      <c r="A9">
        <v>2.5</v>
      </c>
      <c r="B9" s="327">
        <v>2</v>
      </c>
      <c r="C9" s="327">
        <v>2</v>
      </c>
      <c r="E9">
        <v>5</v>
      </c>
      <c r="F9">
        <v>5</v>
      </c>
    </row>
    <row r="10" spans="1:9" x14ac:dyDescent="0.25">
      <c r="A10">
        <v>3.1</v>
      </c>
      <c r="B10">
        <v>5</v>
      </c>
      <c r="C10">
        <v>3</v>
      </c>
    </row>
    <row r="11" spans="1:9" x14ac:dyDescent="0.25">
      <c r="A11">
        <v>3.2</v>
      </c>
      <c r="B11">
        <v>6</v>
      </c>
      <c r="C11">
        <v>4</v>
      </c>
    </row>
    <row r="12" spans="1:9" x14ac:dyDescent="0.25">
      <c r="A12">
        <v>3.3</v>
      </c>
      <c r="B12">
        <v>3</v>
      </c>
      <c r="C12">
        <v>2</v>
      </c>
    </row>
    <row r="13" spans="1:9" x14ac:dyDescent="0.25">
      <c r="A13">
        <v>3.4</v>
      </c>
      <c r="B13">
        <v>3</v>
      </c>
      <c r="C13">
        <v>2</v>
      </c>
    </row>
    <row r="14" spans="1:9" x14ac:dyDescent="0.25">
      <c r="A14">
        <v>4.0999999999999996</v>
      </c>
      <c r="B14">
        <v>10</v>
      </c>
      <c r="C14">
        <v>5</v>
      </c>
    </row>
    <row r="15" spans="1:9" x14ac:dyDescent="0.25">
      <c r="A15">
        <v>5.0999999999999996</v>
      </c>
      <c r="B15">
        <v>14</v>
      </c>
      <c r="C15">
        <v>7</v>
      </c>
    </row>
    <row r="16" spans="1:9" x14ac:dyDescent="0.25">
      <c r="B16">
        <f>SUM(B2:B15)</f>
        <v>90</v>
      </c>
      <c r="C16">
        <f>SUM(C2:C15)</f>
        <v>54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3"/>
  <sheetViews>
    <sheetView topLeftCell="A46" workbookViewId="0">
      <selection activeCell="B76" sqref="B76"/>
    </sheetView>
  </sheetViews>
  <sheetFormatPr defaultRowHeight="15" x14ac:dyDescent="0.25"/>
  <cols>
    <col min="2" max="2" width="39.85546875" customWidth="1"/>
    <col min="3" max="3" width="33.7109375" customWidth="1"/>
    <col min="4" max="4" width="40" customWidth="1"/>
    <col min="5" max="5" width="28.7109375" customWidth="1"/>
    <col min="6" max="6" width="17.42578125" customWidth="1"/>
    <col min="7" max="7" width="38.28515625" customWidth="1"/>
    <col min="8" max="8" width="27.5703125" customWidth="1"/>
  </cols>
  <sheetData>
    <row r="1" spans="1:6" x14ac:dyDescent="0.25">
      <c r="A1" s="104">
        <v>2.1</v>
      </c>
      <c r="B1" s="105" t="s">
        <v>202</v>
      </c>
      <c r="C1" s="106"/>
      <c r="D1" s="106"/>
      <c r="E1" s="106"/>
      <c r="F1" s="107"/>
    </row>
    <row r="2" spans="1:6" x14ac:dyDescent="0.25">
      <c r="A2" s="108">
        <v>1</v>
      </c>
      <c r="B2" t="s">
        <v>200</v>
      </c>
      <c r="F2" s="109"/>
    </row>
    <row r="3" spans="1:6" x14ac:dyDescent="0.25">
      <c r="A3" s="108">
        <v>2</v>
      </c>
      <c r="B3" t="s">
        <v>201</v>
      </c>
      <c r="C3" t="s">
        <v>214</v>
      </c>
      <c r="D3" t="s">
        <v>213</v>
      </c>
      <c r="E3" t="s">
        <v>224</v>
      </c>
      <c r="F3" s="109" t="s">
        <v>220</v>
      </c>
    </row>
    <row r="4" spans="1:6" x14ac:dyDescent="0.25">
      <c r="A4" s="108">
        <v>3</v>
      </c>
      <c r="B4" t="s">
        <v>203</v>
      </c>
      <c r="F4" s="109"/>
    </row>
    <row r="5" spans="1:6" x14ac:dyDescent="0.25">
      <c r="A5" s="108">
        <v>4</v>
      </c>
      <c r="B5" t="s">
        <v>204</v>
      </c>
      <c r="F5" s="109"/>
    </row>
    <row r="6" spans="1:6" x14ac:dyDescent="0.25">
      <c r="A6" s="108">
        <v>5</v>
      </c>
      <c r="B6" t="s">
        <v>205</v>
      </c>
      <c r="F6" s="109"/>
    </row>
    <row r="7" spans="1:6" x14ac:dyDescent="0.25">
      <c r="A7" s="108">
        <v>6</v>
      </c>
      <c r="B7" t="s">
        <v>206</v>
      </c>
      <c r="C7" t="s">
        <v>235</v>
      </c>
      <c r="D7" t="s">
        <v>236</v>
      </c>
      <c r="F7" s="109"/>
    </row>
    <row r="8" spans="1:6" x14ac:dyDescent="0.25">
      <c r="A8" s="108">
        <v>7</v>
      </c>
      <c r="B8" t="s">
        <v>208</v>
      </c>
      <c r="F8" s="109"/>
    </row>
    <row r="9" spans="1:6" x14ac:dyDescent="0.25">
      <c r="A9" s="108">
        <v>8</v>
      </c>
      <c r="B9" t="s">
        <v>209</v>
      </c>
      <c r="F9" s="109"/>
    </row>
    <row r="10" spans="1:6" x14ac:dyDescent="0.25">
      <c r="A10" s="108">
        <v>9</v>
      </c>
      <c r="B10" t="s">
        <v>210</v>
      </c>
      <c r="C10" t="s">
        <v>221</v>
      </c>
      <c r="D10" t="s">
        <v>218</v>
      </c>
      <c r="F10" s="109"/>
    </row>
    <row r="11" spans="1:6" x14ac:dyDescent="0.25">
      <c r="A11" s="108">
        <v>10</v>
      </c>
      <c r="B11" t="s">
        <v>211</v>
      </c>
      <c r="F11" s="109"/>
    </row>
    <row r="12" spans="1:6" x14ac:dyDescent="0.25">
      <c r="A12" s="108">
        <v>11</v>
      </c>
      <c r="B12" t="s">
        <v>212</v>
      </c>
      <c r="F12" s="109"/>
    </row>
    <row r="13" spans="1:6" x14ac:dyDescent="0.25">
      <c r="A13" s="108">
        <v>12</v>
      </c>
      <c r="B13" t="s">
        <v>216</v>
      </c>
      <c r="F13" s="109"/>
    </row>
    <row r="14" spans="1:6" x14ac:dyDescent="0.25">
      <c r="A14" s="108">
        <v>13</v>
      </c>
      <c r="B14" t="s">
        <v>215</v>
      </c>
      <c r="F14" s="109"/>
    </row>
    <row r="15" spans="1:6" x14ac:dyDescent="0.25">
      <c r="A15" s="108">
        <v>14</v>
      </c>
      <c r="B15" t="s">
        <v>217</v>
      </c>
      <c r="F15" s="109"/>
    </row>
    <row r="16" spans="1:6" x14ac:dyDescent="0.25">
      <c r="A16" s="108">
        <v>15</v>
      </c>
      <c r="B16" t="s">
        <v>233</v>
      </c>
      <c r="C16" t="s">
        <v>232</v>
      </c>
      <c r="D16" t="s">
        <v>227</v>
      </c>
      <c r="E16" t="s">
        <v>219</v>
      </c>
      <c r="F16" s="109"/>
    </row>
    <row r="17" spans="1:6" x14ac:dyDescent="0.25">
      <c r="A17" s="108">
        <v>16</v>
      </c>
      <c r="B17" t="s">
        <v>222</v>
      </c>
      <c r="F17" s="109"/>
    </row>
    <row r="18" spans="1:6" x14ac:dyDescent="0.25">
      <c r="A18" s="108">
        <v>17</v>
      </c>
      <c r="B18" t="s">
        <v>225</v>
      </c>
      <c r="C18" t="s">
        <v>207</v>
      </c>
      <c r="F18" s="109"/>
    </row>
    <row r="19" spans="1:6" x14ac:dyDescent="0.25">
      <c r="A19" s="108">
        <v>18</v>
      </c>
      <c r="B19" t="s">
        <v>231</v>
      </c>
      <c r="C19" t="s">
        <v>226</v>
      </c>
      <c r="D19" t="s">
        <v>223</v>
      </c>
      <c r="F19" s="109"/>
    </row>
    <row r="20" spans="1:6" x14ac:dyDescent="0.25">
      <c r="A20" s="108">
        <v>19</v>
      </c>
      <c r="B20" t="s">
        <v>228</v>
      </c>
      <c r="F20" s="109"/>
    </row>
    <row r="21" spans="1:6" x14ac:dyDescent="0.25">
      <c r="A21" s="108">
        <v>20</v>
      </c>
      <c r="B21" t="s">
        <v>229</v>
      </c>
      <c r="F21" s="109"/>
    </row>
    <row r="22" spans="1:6" x14ac:dyDescent="0.25">
      <c r="A22" s="108">
        <v>21</v>
      </c>
      <c r="B22" t="s">
        <v>230</v>
      </c>
      <c r="F22" s="109"/>
    </row>
    <row r="23" spans="1:6" ht="15.75" thickBot="1" x14ac:dyDescent="0.3">
      <c r="A23" s="110">
        <v>22</v>
      </c>
      <c r="B23" s="111" t="s">
        <v>234</v>
      </c>
      <c r="C23" s="111"/>
      <c r="D23" s="111"/>
      <c r="E23" s="111"/>
      <c r="F23" s="112"/>
    </row>
    <row r="24" spans="1:6" x14ac:dyDescent="0.25">
      <c r="B24" s="94"/>
    </row>
    <row r="25" spans="1:6" ht="15.75" thickBot="1" x14ac:dyDescent="0.3"/>
    <row r="26" spans="1:6" x14ac:dyDescent="0.25">
      <c r="A26" s="113">
        <v>2.2000000000000002</v>
      </c>
      <c r="B26" s="105" t="s">
        <v>197</v>
      </c>
      <c r="C26" s="106"/>
      <c r="D26" s="106"/>
      <c r="E26" s="106"/>
      <c r="F26" s="107"/>
    </row>
    <row r="27" spans="1:6" x14ac:dyDescent="0.25">
      <c r="A27" s="114"/>
      <c r="B27" s="95" t="s">
        <v>183</v>
      </c>
      <c r="C27" s="96" t="s">
        <v>199</v>
      </c>
      <c r="D27" s="96" t="s">
        <v>193</v>
      </c>
      <c r="E27" s="96" t="s">
        <v>192</v>
      </c>
      <c r="F27" s="109"/>
    </row>
    <row r="28" spans="1:6" x14ac:dyDescent="0.25">
      <c r="A28" s="114"/>
      <c r="B28" s="99">
        <v>1</v>
      </c>
      <c r="C28" s="97">
        <v>103544</v>
      </c>
      <c r="D28" s="98">
        <v>136701</v>
      </c>
      <c r="E28" s="98">
        <v>16113</v>
      </c>
      <c r="F28" s="109"/>
    </row>
    <row r="29" spans="1:6" x14ac:dyDescent="0.25">
      <c r="A29" s="114"/>
      <c r="B29" s="99">
        <v>2</v>
      </c>
      <c r="C29" s="97">
        <v>140021</v>
      </c>
      <c r="D29" s="98">
        <v>170878</v>
      </c>
      <c r="E29" s="98">
        <v>217041</v>
      </c>
      <c r="F29" s="109"/>
    </row>
    <row r="30" spans="1:6" x14ac:dyDescent="0.25">
      <c r="A30" s="114"/>
      <c r="B30" s="99" t="s">
        <v>186</v>
      </c>
      <c r="C30" s="97">
        <v>163812</v>
      </c>
      <c r="D30" s="98">
        <v>215532</v>
      </c>
      <c r="E30" s="98">
        <v>267264</v>
      </c>
      <c r="F30" s="109"/>
    </row>
    <row r="31" spans="1:6" x14ac:dyDescent="0.25">
      <c r="A31" s="114"/>
      <c r="B31" s="99" t="s">
        <v>187</v>
      </c>
      <c r="C31" s="97">
        <v>179496</v>
      </c>
      <c r="D31" s="98">
        <v>239328</v>
      </c>
      <c r="E31" s="98">
        <v>299160</v>
      </c>
      <c r="F31" s="109"/>
    </row>
    <row r="32" spans="1:6" x14ac:dyDescent="0.25">
      <c r="A32" s="114"/>
      <c r="B32" s="99" t="s">
        <v>188</v>
      </c>
      <c r="C32" s="97">
        <v>212832</v>
      </c>
      <c r="D32" s="98">
        <v>283764</v>
      </c>
      <c r="E32" s="98">
        <v>354708</v>
      </c>
      <c r="F32" s="109"/>
    </row>
    <row r="33" spans="1:6" x14ac:dyDescent="0.25">
      <c r="A33" s="114"/>
      <c r="B33" s="99" t="s">
        <v>190</v>
      </c>
      <c r="C33" s="97">
        <v>237984</v>
      </c>
      <c r="D33" s="98">
        <v>317316</v>
      </c>
      <c r="E33" s="98">
        <v>396648</v>
      </c>
      <c r="F33" s="109"/>
    </row>
    <row r="34" spans="1:6" x14ac:dyDescent="0.25">
      <c r="A34" s="114"/>
      <c r="B34" s="99" t="s">
        <v>184</v>
      </c>
      <c r="C34" s="97">
        <v>287244</v>
      </c>
      <c r="D34" s="98">
        <v>382992</v>
      </c>
      <c r="E34" s="98">
        <v>478740</v>
      </c>
      <c r="F34" s="109"/>
    </row>
    <row r="35" spans="1:6" x14ac:dyDescent="0.25">
      <c r="A35" s="114"/>
      <c r="B35" s="99" t="s">
        <v>185</v>
      </c>
      <c r="C35" s="97">
        <v>375588</v>
      </c>
      <c r="D35" s="98">
        <v>500784</v>
      </c>
      <c r="E35" s="98">
        <v>625980</v>
      </c>
      <c r="F35" s="109"/>
    </row>
    <row r="36" spans="1:6" x14ac:dyDescent="0.25">
      <c r="A36" s="114"/>
      <c r="B36" s="99">
        <v>6</v>
      </c>
      <c r="C36" s="97">
        <v>491328</v>
      </c>
      <c r="D36" s="98">
        <v>701892</v>
      </c>
      <c r="E36" s="98">
        <v>912456</v>
      </c>
      <c r="F36" s="109"/>
    </row>
    <row r="37" spans="1:6" x14ac:dyDescent="0.25">
      <c r="A37" s="114"/>
      <c r="B37" s="99">
        <v>7</v>
      </c>
      <c r="C37" s="97">
        <v>629988</v>
      </c>
      <c r="D37" s="98">
        <v>944928</v>
      </c>
      <c r="E37" s="98">
        <v>1259880</v>
      </c>
      <c r="F37" s="109"/>
    </row>
    <row r="38" spans="1:6" x14ac:dyDescent="0.25">
      <c r="A38" s="114"/>
      <c r="B38" s="99" t="s">
        <v>189</v>
      </c>
      <c r="C38" s="97">
        <v>851700</v>
      </c>
      <c r="D38" s="98">
        <v>1135608</v>
      </c>
      <c r="E38" s="98">
        <v>1419516</v>
      </c>
      <c r="F38" s="109"/>
    </row>
    <row r="39" spans="1:6" x14ac:dyDescent="0.25">
      <c r="A39" s="114"/>
      <c r="B39" s="99" t="s">
        <v>191</v>
      </c>
      <c r="C39" s="97">
        <v>1364004</v>
      </c>
      <c r="D39" s="98">
        <v>1760004</v>
      </c>
      <c r="E39" s="98">
        <v>2156004</v>
      </c>
      <c r="F39" s="109"/>
    </row>
    <row r="40" spans="1:6" ht="15.75" thickBot="1" x14ac:dyDescent="0.3">
      <c r="A40" s="115"/>
      <c r="B40" s="111"/>
      <c r="C40" s="111"/>
      <c r="D40" s="111"/>
      <c r="E40" s="111"/>
      <c r="F40" s="112"/>
    </row>
    <row r="41" spans="1:6" x14ac:dyDescent="0.25">
      <c r="A41" s="93">
        <v>2.2999999999999998</v>
      </c>
      <c r="B41" s="93" t="s">
        <v>198</v>
      </c>
    </row>
    <row r="42" spans="1:6" x14ac:dyDescent="0.25">
      <c r="A42">
        <v>1</v>
      </c>
      <c r="B42" s="100" t="s">
        <v>173</v>
      </c>
      <c r="E42" s="100"/>
    </row>
    <row r="43" spans="1:6" x14ac:dyDescent="0.25">
      <c r="B43" s="91" t="s">
        <v>89</v>
      </c>
      <c r="C43" s="100" t="s">
        <v>174</v>
      </c>
      <c r="D43" s="100" t="s">
        <v>242</v>
      </c>
      <c r="E43" s="100" t="s">
        <v>243</v>
      </c>
    </row>
    <row r="44" spans="1:6" x14ac:dyDescent="0.25">
      <c r="B44" s="90" t="s">
        <v>90</v>
      </c>
      <c r="D44" s="90" t="s">
        <v>119</v>
      </c>
      <c r="E44" s="90" t="s">
        <v>142</v>
      </c>
    </row>
    <row r="45" spans="1:6" x14ac:dyDescent="0.25">
      <c r="B45" s="90" t="s">
        <v>91</v>
      </c>
      <c r="C45" s="100" t="s">
        <v>244</v>
      </c>
      <c r="D45" s="90" t="s">
        <v>120</v>
      </c>
      <c r="E45" s="90" t="s">
        <v>143</v>
      </c>
    </row>
    <row r="46" spans="1:6" x14ac:dyDescent="0.25">
      <c r="B46" s="90" t="s">
        <v>92</v>
      </c>
      <c r="C46" s="90" t="s">
        <v>135</v>
      </c>
      <c r="D46" s="90" t="s">
        <v>121</v>
      </c>
      <c r="E46" s="90" t="s">
        <v>144</v>
      </c>
    </row>
    <row r="47" spans="1:6" x14ac:dyDescent="0.25">
      <c r="B47" s="90" t="s">
        <v>93</v>
      </c>
      <c r="C47" s="90" t="s">
        <v>136</v>
      </c>
      <c r="D47" s="90" t="s">
        <v>122</v>
      </c>
      <c r="E47" s="90" t="s">
        <v>145</v>
      </c>
    </row>
    <row r="48" spans="1:6" x14ac:dyDescent="0.25">
      <c r="B48" s="91" t="s">
        <v>88</v>
      </c>
      <c r="C48" s="90" t="s">
        <v>137</v>
      </c>
      <c r="E48" s="90" t="s">
        <v>146</v>
      </c>
    </row>
    <row r="49" spans="2:5" x14ac:dyDescent="0.25">
      <c r="B49" s="90" t="s">
        <v>94</v>
      </c>
      <c r="C49" s="90" t="s">
        <v>138</v>
      </c>
      <c r="D49" s="100" t="s">
        <v>245</v>
      </c>
      <c r="E49" s="90" t="s">
        <v>147</v>
      </c>
    </row>
    <row r="50" spans="2:5" x14ac:dyDescent="0.25">
      <c r="B50" s="90" t="s">
        <v>95</v>
      </c>
      <c r="C50" s="90" t="s">
        <v>139</v>
      </c>
      <c r="D50" s="90" t="s">
        <v>123</v>
      </c>
      <c r="E50" s="90" t="s">
        <v>148</v>
      </c>
    </row>
    <row r="51" spans="2:5" x14ac:dyDescent="0.25">
      <c r="B51" s="90" t="s">
        <v>96</v>
      </c>
      <c r="C51" s="90" t="s">
        <v>140</v>
      </c>
      <c r="D51" s="90" t="s">
        <v>124</v>
      </c>
      <c r="E51" s="90" t="s">
        <v>149</v>
      </c>
    </row>
    <row r="52" spans="2:5" x14ac:dyDescent="0.25">
      <c r="B52" s="90" t="s">
        <v>97</v>
      </c>
      <c r="C52" s="90" t="s">
        <v>121</v>
      </c>
      <c r="D52" s="90" t="s">
        <v>125</v>
      </c>
      <c r="E52" s="90" t="s">
        <v>150</v>
      </c>
    </row>
    <row r="53" spans="2:5" x14ac:dyDescent="0.25">
      <c r="B53" s="90" t="s">
        <v>98</v>
      </c>
      <c r="C53" s="90" t="s">
        <v>141</v>
      </c>
      <c r="D53" s="90" t="s">
        <v>126</v>
      </c>
      <c r="E53" s="90" t="s">
        <v>151</v>
      </c>
    </row>
    <row r="54" spans="2:5" x14ac:dyDescent="0.25">
      <c r="B54" s="90" t="s">
        <v>99</v>
      </c>
      <c r="D54" s="90" t="s">
        <v>127</v>
      </c>
      <c r="E54" s="90" t="s">
        <v>152</v>
      </c>
    </row>
    <row r="55" spans="2:5" x14ac:dyDescent="0.25">
      <c r="B55" s="90" t="s">
        <v>100</v>
      </c>
      <c r="D55" s="90" t="s">
        <v>128</v>
      </c>
      <c r="E55" s="90" t="s">
        <v>153</v>
      </c>
    </row>
    <row r="56" spans="2:5" x14ac:dyDescent="0.25">
      <c r="B56" s="90" t="s">
        <v>101</v>
      </c>
      <c r="C56" s="116" t="s">
        <v>175</v>
      </c>
      <c r="E56" s="90" t="s">
        <v>154</v>
      </c>
    </row>
    <row r="57" spans="2:5" x14ac:dyDescent="0.25">
      <c r="B57" s="90" t="s">
        <v>102</v>
      </c>
      <c r="C57" s="90" t="s">
        <v>159</v>
      </c>
      <c r="D57" s="100" t="s">
        <v>246</v>
      </c>
      <c r="E57" s="90" t="s">
        <v>155</v>
      </c>
    </row>
    <row r="58" spans="2:5" x14ac:dyDescent="0.25">
      <c r="B58" s="90" t="s">
        <v>103</v>
      </c>
      <c r="C58" s="90" t="s">
        <v>121</v>
      </c>
      <c r="D58" s="90" t="s">
        <v>129</v>
      </c>
      <c r="E58" s="90" t="s">
        <v>156</v>
      </c>
    </row>
    <row r="59" spans="2:5" x14ac:dyDescent="0.25">
      <c r="B59" s="90" t="s">
        <v>104</v>
      </c>
      <c r="C59" s="90" t="s">
        <v>160</v>
      </c>
      <c r="D59" s="90" t="s">
        <v>130</v>
      </c>
      <c r="E59" s="90" t="s">
        <v>157</v>
      </c>
    </row>
    <row r="60" spans="2:5" x14ac:dyDescent="0.25">
      <c r="B60" s="90" t="s">
        <v>105</v>
      </c>
      <c r="C60" s="90" t="s">
        <v>161</v>
      </c>
      <c r="D60" s="90" t="s">
        <v>131</v>
      </c>
      <c r="E60" s="90" t="s">
        <v>158</v>
      </c>
    </row>
    <row r="61" spans="2:5" x14ac:dyDescent="0.25">
      <c r="B61" s="90" t="s">
        <v>106</v>
      </c>
      <c r="C61" s="90" t="s">
        <v>162</v>
      </c>
      <c r="D61" s="90" t="s">
        <v>132</v>
      </c>
    </row>
    <row r="62" spans="2:5" x14ac:dyDescent="0.25">
      <c r="B62" s="90" t="s">
        <v>107</v>
      </c>
      <c r="C62" s="90" t="s">
        <v>163</v>
      </c>
      <c r="D62" s="90" t="s">
        <v>133</v>
      </c>
    </row>
    <row r="63" spans="2:5" x14ac:dyDescent="0.25">
      <c r="B63" s="90" t="s">
        <v>108</v>
      </c>
      <c r="C63" s="90" t="s">
        <v>164</v>
      </c>
      <c r="D63" s="90" t="s">
        <v>134</v>
      </c>
    </row>
    <row r="64" spans="2:5" x14ac:dyDescent="0.25">
      <c r="B64" s="90" t="s">
        <v>109</v>
      </c>
      <c r="C64" s="90" t="s">
        <v>165</v>
      </c>
    </row>
    <row r="65" spans="2:5" x14ac:dyDescent="0.25">
      <c r="B65" s="91" t="s">
        <v>110</v>
      </c>
      <c r="C65" s="90" t="s">
        <v>166</v>
      </c>
      <c r="E65" s="101" t="s">
        <v>247</v>
      </c>
    </row>
    <row r="66" spans="2:5" x14ac:dyDescent="0.25">
      <c r="B66" s="90" t="s">
        <v>111</v>
      </c>
      <c r="C66" s="90" t="s">
        <v>167</v>
      </c>
      <c r="E66" s="100" t="s">
        <v>248</v>
      </c>
    </row>
    <row r="67" spans="2:5" x14ac:dyDescent="0.25">
      <c r="B67" s="90" t="s">
        <v>112</v>
      </c>
      <c r="C67" s="90" t="s">
        <v>168</v>
      </c>
      <c r="E67" s="100" t="s">
        <v>249</v>
      </c>
    </row>
    <row r="68" spans="2:5" x14ac:dyDescent="0.25">
      <c r="B68" s="90" t="s">
        <v>113</v>
      </c>
      <c r="C68" s="90" t="s">
        <v>169</v>
      </c>
    </row>
    <row r="69" spans="2:5" x14ac:dyDescent="0.25">
      <c r="B69" s="90" t="s">
        <v>114</v>
      </c>
      <c r="C69" s="90" t="s">
        <v>170</v>
      </c>
    </row>
    <row r="70" spans="2:5" x14ac:dyDescent="0.25">
      <c r="B70" s="90" t="s">
        <v>115</v>
      </c>
      <c r="C70" s="90" t="s">
        <v>171</v>
      </c>
    </row>
    <row r="71" spans="2:5" x14ac:dyDescent="0.25">
      <c r="B71" s="90" t="s">
        <v>116</v>
      </c>
      <c r="C71" s="92" t="s">
        <v>172</v>
      </c>
    </row>
    <row r="72" spans="2:5" x14ac:dyDescent="0.25">
      <c r="B72" s="90" t="s">
        <v>117</v>
      </c>
    </row>
    <row r="73" spans="2:5" x14ac:dyDescent="0.25">
      <c r="B73" s="90" t="s">
        <v>118</v>
      </c>
    </row>
  </sheetData>
  <hyperlinks>
    <hyperlink ref="B43" r:id="rId1" display="http://sarsportal/Divisions/Finance/Facilities/Pages/Facilities-Properties-Home.aspx" xr:uid="{00000000-0004-0000-0100-000000000000}"/>
    <hyperlink ref="B44" r:id="rId2" display="http://sarsportal/Divisions/Finance/Facilities/AaAM/Pages/Acquisition-Asset-Management-Home.aspx" xr:uid="{00000000-0004-0000-0100-000001000000}"/>
    <hyperlink ref="B45" r:id="rId3" display="http://sarsportal/Divisions/Finance/Facilities/Os/Pages/Facilities-Operations-Home.aspx" xr:uid="{00000000-0004-0000-0100-000002000000}"/>
    <hyperlink ref="B46" r:id="rId4" display="http://sarsportal/Divisions/Finance/Facilities/NHaS/Pages/National-Health-Safety-Home.aspx" xr:uid="{00000000-0004-0000-0100-000003000000}"/>
    <hyperlink ref="B47" r:id="rId5" display="http://sarsportal/Divisions/Finance/Facilities/PSaN/Pages/Planning-Standards-Norms-Home.aspx" xr:uid="{00000000-0004-0000-0100-000004000000}"/>
    <hyperlink ref="B48" r:id="rId6" display="http://sarsportal/Divisions/Finance/Finance/Pages/Finance-Home.aspx" xr:uid="{00000000-0004-0000-0100-000005000000}"/>
    <hyperlink ref="B49" r:id="rId7" display="http://sarsportal/Divisions/Finance/Finance/ABM/Pages/ABM-Home.aspx" xr:uid="{00000000-0004-0000-0100-000006000000}"/>
    <hyperlink ref="B50" r:id="rId8" display="http://sarsportal/Divisions/Finance/Finance/ManAcc/Pages/Management-Accounting-Home.aspx" xr:uid="{00000000-0004-0000-0100-000007000000}"/>
    <hyperlink ref="B51" r:id="rId9" display="http://sarsportal/Divisions/Finance/Finance/RevAcc/Pages/Revenue-Accounting-Home.aspx" xr:uid="{00000000-0004-0000-0100-000008000000}"/>
    <hyperlink ref="B52" r:id="rId10" display="http://sarsportal/Divisions/Finance/Finance/TOPP/Pages/TOPP-Home.aspx" xr:uid="{00000000-0004-0000-0100-000009000000}"/>
    <hyperlink ref="B53" r:id="rId11" display="http://sarsportal/Divisions/Finance/FAaT/Pages/FAaT-Home.aspx" xr:uid="{00000000-0004-0000-0100-00000A000000}"/>
    <hyperlink ref="B54" r:id="rId12" display="http://sarsportal/Divisions/Finance/FAaT/AP/Pages/Accounts-Payables-Home.aspx" xr:uid="{00000000-0004-0000-0100-00000B000000}"/>
    <hyperlink ref="B55" r:id="rId13" display="http://sarsportal/Divisions/Finance/FAaT/AR/Pages/Accounts-Receivables-Home.aspx" xr:uid="{00000000-0004-0000-0100-00000C000000}"/>
    <hyperlink ref="B56" r:id="rId14" display="http://sarsportal/Divisions/Finance/FAaT/AM/Pages/Asset-Management-Home.aspx" xr:uid="{00000000-0004-0000-0100-00000D000000}"/>
    <hyperlink ref="B57" r:id="rId15" display="http://sarsportal/Divisions/Finance/FAaT/BaPC/Pages/Bank-and-Petty-Cash-Home.aspx" xr:uid="{00000000-0004-0000-0100-00000E000000}"/>
    <hyperlink ref="B58" r:id="rId16" display="http://sarsportal/Divisions/Finance/FAaT/Cell/Pages/CellPhone-Home.aspx" xr:uid="{00000000-0004-0000-0100-00000F000000}"/>
    <hyperlink ref="B59" r:id="rId17" display="http://sarsportal/Divisions/Finance/FAaT/FM/Pages/Fleet-Management-Home.aspx" xr:uid="{00000000-0004-0000-0100-000010000000}"/>
    <hyperlink ref="B60" r:id="rId18" display="http://sarsportal/Divisions/Finance/FAaT/GL/Pages/General-Ledger-Home.aspx" xr:uid="{00000000-0004-0000-0100-000011000000}"/>
    <hyperlink ref="B61" r:id="rId19" display="http://sarsportal/Divisions/Finance/FAaT/Ins/Pages/Insurance-Home.aspx" xr:uid="{00000000-0004-0000-0100-000012000000}"/>
    <hyperlink ref="B62" r:id="rId20" display="http://sarsportal/Divisions/Finance/FAaT/SaT/Pages/ST-Home.aspx" xr:uid="{00000000-0004-0000-0100-000013000000}"/>
    <hyperlink ref="B63" r:id="rId21" display="http://sarsportal/Divisions/Finance/FAaT/SAPT/Pages/SAP-Training-Home.aspx" xr:uid="{00000000-0004-0000-0100-000014000000}"/>
    <hyperlink ref="B64" r:id="rId22" display="http://sarsportal/Divisions/Finance/FAaT/Trans/Pages/Transformation-Home.aspx" xr:uid="{00000000-0004-0000-0100-000015000000}"/>
    <hyperlink ref="B65" r:id="rId23" display="http://sarsportal/Divisions/Finance/Procurement/Pages/Procurement-Home.aspx" xr:uid="{00000000-0004-0000-0100-000016000000}"/>
    <hyperlink ref="B66" r:id="rId24" display="http://sarsportal/Divisions/Finance/RevPlanAnaRep/Pages/Revenue-Planning-Analysis-Home.aspx" xr:uid="{00000000-0004-0000-0100-000017000000}"/>
    <hyperlink ref="B67" r:id="rId25" display="http://sarsportal/Divisions/Finance/RevPlanAnaRep/CashMan/Pages/Cashflow-Management-Home.aspx" xr:uid="{00000000-0004-0000-0100-000018000000}"/>
    <hyperlink ref="B68" r:id="rId26" display="http://sarsportal/Divisions/Finance/RevPlanAnaRep/ImpAnalysis/Pages/Impact-Analysis-Home.aspx" xr:uid="{00000000-0004-0000-0100-000019000000}"/>
    <hyperlink ref="B69" r:id="rId27" display="http://sarsportal/Divisions/Finance/RevPlanAnaRep/AnaRep/Pages/Revenue-Analysis-Reporting-Home.aspx" xr:uid="{00000000-0004-0000-0100-00001A000000}"/>
    <hyperlink ref="B70" r:id="rId28" display="http://sarsportal/Divisions/Finance/RevPlanAnaRep/RevTradePol/Pages/Revenue-and-Trade-Policy-Home.aspx" xr:uid="{00000000-0004-0000-0100-00001B000000}"/>
    <hyperlink ref="B71" r:id="rId29" display="http://sarsportal/Divisions/Finance/RevPlanAnaRep/ForeEcoMod/Pages/Revenue-Forecasting-Economic-Modelling-Home.aspx" xr:uid="{00000000-0004-0000-0100-00001C000000}"/>
    <hyperlink ref="B72" r:id="rId30" display="http://sarsportal/Divisions/Finance/RevPlanAnaRep/Research/Pages/Revenue-Research-Home.aspx" xr:uid="{00000000-0004-0000-0100-00001D000000}"/>
    <hyperlink ref="B73" r:id="rId31" display="http://sarsportal/Divisions/Finance/RevPlanAnaRep/StakeMan/Pages/Stakeholder-Management-Home.aspx" xr:uid="{00000000-0004-0000-0100-00001E000000}"/>
    <hyperlink ref="D44" r:id="rId32" display="http://sarsportal/Divisions/CustBordMan/CustStratPol/Pages/Customs-Strategy-Policy-Home.aspx" xr:uid="{00000000-0004-0000-0100-00001F000000}"/>
    <hyperlink ref="D45" r:id="rId33" display="http://sarsportal/Divisions/CustBordMan/CBM/Pages/BM-BCOCC-Home.aspx" xr:uid="{00000000-0004-0000-0100-000020000000}"/>
    <hyperlink ref="D46" r:id="rId34" display="http://sarsportal/Divisions/CustBordMan/BRS/Pages/Business-Resource-Services-Home.aspx" xr:uid="{00000000-0004-0000-0100-000021000000}"/>
    <hyperlink ref="D47" r:id="rId35" display="http://sarsportal/Divisions/CustBordMan/CBC/Pages/Customs-Operations-Home.aspx" xr:uid="{00000000-0004-0000-0100-000022000000}"/>
    <hyperlink ref="D50" r:id="rId36" display="http://sarsportal/Divisions/HR2/BRS/Pages/default.aspx" xr:uid="{00000000-0004-0000-0100-000023000000}"/>
    <hyperlink ref="D51" r:id="rId37" display="http://sarsportal/Divisions/HR2/EE/Pages/default.aspx" xr:uid="{00000000-0004-0000-0100-000024000000}"/>
    <hyperlink ref="D52" r:id="rId38" display="http://sarsportal/Divisions/HR2/ES/Pages/default.aspx" xr:uid="{00000000-0004-0000-0100-000025000000}"/>
    <hyperlink ref="D53" r:id="rId39" display="http://sarsportal/Divisions/HR2/ER/Pages/default.aspx" xr:uid="{00000000-0004-0000-0100-000026000000}"/>
    <hyperlink ref="D54" r:id="rId40" display="http://sarsportal/Divisions/HR2/HCE/Pages/default.aspx" xr:uid="{00000000-0004-0000-0100-000027000000}"/>
    <hyperlink ref="D55" r:id="rId41" display="http://sarsportal/Divisions/HR2/SIoLaL/Pages/default.aspx" xr:uid="{00000000-0004-0000-0100-000028000000}"/>
    <hyperlink ref="D58" r:id="rId42" display="http://sarsportal/Divisions/Audit/Forensic Audit/Pages/Forensic-Audit-Home.aspx" xr:uid="{00000000-0004-0000-0100-000029000000}"/>
    <hyperlink ref="D59" r:id="rId43" display="http://sarsportal/Divisions/Audit/AssuranceICT/Pages/IAA-ICT-Home.aspx" xr:uid="{00000000-0004-0000-0100-00002A000000}"/>
    <hyperlink ref="D60" r:id="rId44" display="http://sarsportal/Divisions/Audit/AssurancePerf/Pages/IAA-Performance-Home.aspx" xr:uid="{00000000-0004-0000-0100-00002B000000}"/>
    <hyperlink ref="D61" r:id="rId45" display="http://sarsportal/Divisions/Audit/AssurancePolProc/Pages/IAA-Processes-Home.aspx" xr:uid="{00000000-0004-0000-0100-00002C000000}"/>
    <hyperlink ref="D62" r:id="rId46" display="http://sarsportal/Divisions/Audit/IAASSCBM/Pages/IAA-SS-CBM-Home.aspx" xr:uid="{00000000-0004-0000-0100-00002D000000}"/>
    <hyperlink ref="D63" r:id="rId47" display="http://sarsportal/Divisions/Audit/AssuranceTax/Pages/IAA-Tax-Home.aspx" xr:uid="{00000000-0004-0000-0100-00002E000000}"/>
    <hyperlink ref="C46" r:id="rId48" display="http://sarsportal/Divisions/LegalPolicy/ReseachDev/Pages/Legis-Research-Development-Home.aspx" xr:uid="{00000000-0004-0000-0100-00002F000000}"/>
    <hyperlink ref="C47" r:id="rId49" display="http://sarsportal/Divisions/LegalPolicy/InterRulings/Pages/Interpretation-Rulings-Home.aspx" xr:uid="{00000000-0004-0000-0100-000030000000}"/>
    <hyperlink ref="C48" r:id="rId50" display="http://sarsportal/Divisions/LegalPolicy/DR/Pages/Dispute-Resolution-Home.aspx" xr:uid="{00000000-0004-0000-0100-000031000000}"/>
    <hyperlink ref="C49" r:id="rId51" display="http://sarsportal/Divisions/LegalPolicy/CorServ/Pages/Corporate-Legal-Services-Home.aspx" xr:uid="{00000000-0004-0000-0100-000032000000}"/>
    <hyperlink ref="C50" r:id="rId52" display="http://sarsportal/Divisions/LegalPolicy/SupportDel/Pages/LD-Support-Partnership-Home.aspx" xr:uid="{00000000-0004-0000-0100-000033000000}"/>
    <hyperlink ref="C51" r:id="rId53" display="http://sarsportal/Divisions/LegalPolicy/ProductOver/Pages/Product-Oversight.aspx" xr:uid="{00000000-0004-0000-0100-000034000000}"/>
    <hyperlink ref="C52" r:id="rId54" display="http://sarsportal/Divisions/LegalPolicy/BusResServ/Pages/Business-Resource-Services-Home.aspx" xr:uid="{00000000-0004-0000-0100-000035000000}"/>
    <hyperlink ref="C53" r:id="rId55" display="http://sarsportal/Divisions/LegalPolicy/VDU/Pages/Voluntary-Disclosure-Unit-Home.aspx" xr:uid="{00000000-0004-0000-0100-000036000000}"/>
    <hyperlink ref="E65" r:id="rId56" display="http://sarsportal/Divisions/OfficeComm/InterRel/Pages/International-Relations-Home.aspx" xr:uid="{00000000-0004-0000-0100-000037000000}"/>
    <hyperlink ref="E44" r:id="rId57" display="http://sarsportal/Divisions/Operations/Audit/Pages/Audit-Home.aspx" xr:uid="{00000000-0004-0000-0100-000038000000}"/>
    <hyperlink ref="E45" r:id="rId58" display="http://sarsportal/Divisions/Operations/Branch/Pages/Branch-Operations-Home.aspx" xr:uid="{00000000-0004-0000-0100-000039000000}"/>
    <hyperlink ref="E46" r:id="rId59" display="http://sarsportal/Divisions/Operations/BusSys/Pages/Business-Systems-Home.aspx" xr:uid="{00000000-0004-0000-0100-00003A000000}"/>
    <hyperlink ref="E47" r:id="rId60" display="http://sarsportal/Divisions/Operations/Capacity/Pages/Capacity-Management-Home.aspx" xr:uid="{00000000-0004-0000-0100-00003B000000}"/>
    <hyperlink ref="E48" r:id="rId61" display="http://sarsportal/Divisions/Operations/CaseSel/Pages/Case-Selection-Home.aspx" xr:uid="{00000000-0004-0000-0100-00003C000000}"/>
    <hyperlink ref="E49" r:id="rId62" display="http://sarsportal/Divisions/Operations/CentProcOps/Pages/CentProc-OPS-Home.aspx" xr:uid="{00000000-0004-0000-0100-00003D000000}"/>
    <hyperlink ref="E50" r:id="rId63" display="http://sarsportal/Divisions/Operations/CIO/Pages/CIO-Home.aspx" xr:uid="{00000000-0004-0000-0100-00003E000000}"/>
    <hyperlink ref="E51" r:id="rId64" display="http://sarsportal/Divisions/Operations/Compliance/Pages/Compliance-Centre-Home.aspx" xr:uid="{00000000-0004-0000-0100-00003F000000}"/>
    <hyperlink ref="E52" r:id="rId65" display="http://sarsportal/Divisions/Operations/ContactCentre/Pages/Contact-Centre-Home.aspx" xr:uid="{00000000-0004-0000-0100-000040000000}"/>
    <hyperlink ref="E53" r:id="rId66" display="http://sarsportal/Divisions/Operations/DebtAcc/Pages/Debt-Acc-Manage-Home.aspx" xr:uid="{00000000-0004-0000-0100-000041000000}"/>
    <hyperlink ref="E54" r:id="rId67" display="http://sarsportal/Divisions/Operations/Finance/Pages/Finance-OPS-Home.aspx" xr:uid="{00000000-0004-0000-0100-000042000000}"/>
    <hyperlink ref="E55" r:id="rId68" display="http://sarsportal/Divisions/Operations/HRComAuDebt/Pages/HR-Comp-Debt-Mange-Home.aspx" xr:uid="{00000000-0004-0000-0100-000043000000}"/>
    <hyperlink ref="E56" r:id="rId69" display="http://sarsportal/Divisions/Operations/HRModTechOps/Pages/HR-Mod-Tec-OPS-Enabling.aspx" xr:uid="{00000000-0004-0000-0100-000044000000}"/>
    <hyperlink ref="E57" r:id="rId70" display="http://sarsportal/Divisions/Operations/HRServScan/Pages/HR-OPS-Serv--Scan-Home.aspx" xr:uid="{00000000-0004-0000-0100-000045000000}"/>
    <hyperlink ref="E58" r:id="rId71" display="http://sarsportal/Divisions/Operations/ModStratDes/Pages/Modern-Strategy-Design-Home.aspx" xr:uid="{00000000-0004-0000-0100-000046000000}"/>
    <hyperlink ref="E59" r:id="rId72" display="http://sarsportal/Divisions/Operations/ServEscSup/Pages/OPS-Serv-Esc-Support-Home.aspx" xr:uid="{00000000-0004-0000-0100-000047000000}"/>
    <hyperlink ref="E60" r:id="rId73" display="http://sarsportal/Divisions/Operations/ProgMan/Pages/Programme-Management-Home.aspx" xr:uid="{00000000-0004-0000-0100-000048000000}"/>
    <hyperlink ref="C56" r:id="rId74" display="http://sarsportal/Divisions/StratEnableEnforce/Pages/SEE-Home.aspx" xr:uid="{00000000-0004-0000-0100-000049000000}"/>
    <hyperlink ref="C57" r:id="rId75" display="http://sarsportal/Divisions/StratEnableEnforce/AntiCorSec/Pages/Anti-Corruption-Security-Home.aspx" xr:uid="{00000000-0004-0000-0100-00004A000000}"/>
    <hyperlink ref="C58" r:id="rId76" display="http://sarsportal/Divisions/StratEnableEnforce/BussResServ/Pages/Business-Resource-Services-Home.aspx" xr:uid="{00000000-0004-0000-0100-00004B000000}"/>
    <hyperlink ref="C59" r:id="rId77" display="http://sarsportal/Divisions/StratEnableEnforce/EBE/Pages/EBE-Home.aspx" xr:uid="{00000000-0004-0000-0100-00004C000000}"/>
    <hyperlink ref="C60" r:id="rId78" display="http://sarsportal/Divisions/StratEnableEnforce/EBE/CI/Pages/CI-Home.aspx" xr:uid="{00000000-0004-0000-0100-00004D000000}"/>
    <hyperlink ref="C61" r:id="rId79" display="http://sarsportal/Divisions/StratEnableEnforce/EBE/EG/Pages/EG-Home.aspx" xr:uid="{00000000-0004-0000-0100-00004E000000}"/>
    <hyperlink ref="C62" r:id="rId80" display="http://sarsportal/Divisions/StratEnableEnforce/EBE/EQCM/Pages/EBQCM-Home.aspx" xr:uid="{00000000-0004-0000-0100-00004F000000}"/>
    <hyperlink ref="C63" r:id="rId81" display="http://sarsportal/Divisions/StratEnableEnforce/EBE/EBR/Pages/EBR-Home.aspx" xr:uid="{00000000-0004-0000-0100-000050000000}"/>
    <hyperlink ref="C64" r:id="rId82" display="http://sarsportal/Divisions/StratEnableEnforce/EBE/EMCM/Pages/EMCM-Home.aspx" xr:uid="{00000000-0004-0000-0100-000051000000}"/>
    <hyperlink ref="C65" r:id="rId83" display="http://sarsportal/Divisions/StratEnableEnforce/EBE/EPDD/Pages/EPDD-Home.aspx" xr:uid="{00000000-0004-0000-0100-000052000000}"/>
    <hyperlink ref="C66" r:id="rId84" display="http://sarsportal/Divisions/StratEnableEnforce/EBE/PSCSSP/Pages/PS-C-Sup-Serv-Port-Home.aspx" xr:uid="{00000000-0004-0000-0100-000053000000}"/>
    <hyperlink ref="C67" r:id="rId85" display="http://sarsportal/Divisions/StratEnableEnforce/EBE/PSOP/Pages/PS-OPS-Port-Home.aspx" xr:uid="{00000000-0004-0000-0100-000054000000}"/>
    <hyperlink ref="C68" r:id="rId86" display="http://sarsportal/Divisions/StratEnableEnforce/EBE/PSSAP/Pages/PSSAP-Home.aspx" xr:uid="{00000000-0004-0000-0100-000055000000}"/>
    <hyperlink ref="C69" r:id="rId87" display="http://sarsportal/Divisions/StratEnableEnforce/GovComSec/Pages/Governance-Company-Secretary-Home.aspx" xr:uid="{00000000-0004-0000-0100-000056000000}"/>
    <hyperlink ref="C70" r:id="rId88" display="http://sarsportal/Divisions/StratEnableEnforce/StakManInt/Pages/Stakeholder-Management-Integrity-Home.aspx" xr:uid="{00000000-0004-0000-0100-000057000000}"/>
    <hyperlink ref="C71" r:id="rId89" display="http://sarsportal/Divisions/StratEnableEnforce/StratRisk/Pages/Strategy-and-Risk-Home.aspx" xr:uid="{00000000-0004-0000-0100-000058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39"/>
  <sheetViews>
    <sheetView topLeftCell="A7" zoomScale="70" zoomScaleNormal="70" workbookViewId="0">
      <pane xSplit="6" topLeftCell="AB1" activePane="topRight" state="frozen"/>
      <selection activeCell="A3" sqref="A3"/>
      <selection pane="topRight" activeCell="C7" sqref="C7"/>
    </sheetView>
  </sheetViews>
  <sheetFormatPr defaultColWidth="9.140625" defaultRowHeight="21" x14ac:dyDescent="0.25"/>
  <cols>
    <col min="1" max="1" width="3.42578125" style="46" bestFit="1" customWidth="1"/>
    <col min="2" max="2" width="6.42578125" style="131" customWidth="1"/>
    <col min="3" max="3" width="52.7109375" style="132" customWidth="1"/>
    <col min="4" max="4" width="11.85546875" style="137" customWidth="1"/>
    <col min="5" max="5" width="44.85546875" style="138" customWidth="1"/>
    <col min="6" max="7" width="46.28515625" style="138" customWidth="1"/>
    <col min="8" max="11" width="7.85546875" style="138" customWidth="1"/>
    <col min="12" max="16384" width="9.140625" style="138"/>
  </cols>
  <sheetData>
    <row r="1" spans="2:39" ht="26.25" customHeight="1" x14ac:dyDescent="0.25">
      <c r="C1" s="152" t="s">
        <v>411</v>
      </c>
    </row>
    <row r="2" spans="2:39" ht="26.25" customHeight="1" thickBot="1" x14ac:dyDescent="0.3">
      <c r="C2" s="202" t="s">
        <v>466</v>
      </c>
      <c r="E2" s="152"/>
      <c r="F2" s="138" t="s">
        <v>465</v>
      </c>
    </row>
    <row r="3" spans="2:39" ht="61.5" customHeight="1" thickBot="1" x14ac:dyDescent="0.3">
      <c r="B3" s="133" t="s">
        <v>0</v>
      </c>
      <c r="C3" s="153" t="s">
        <v>1</v>
      </c>
      <c r="D3" s="130" t="s">
        <v>62</v>
      </c>
      <c r="E3" s="139" t="s">
        <v>51</v>
      </c>
      <c r="F3" s="139" t="s">
        <v>52</v>
      </c>
      <c r="G3" s="179" t="s">
        <v>403</v>
      </c>
      <c r="H3" s="371" t="s">
        <v>475</v>
      </c>
      <c r="I3" s="372"/>
      <c r="J3" s="372"/>
      <c r="K3" s="373"/>
      <c r="L3" s="371" t="s">
        <v>476</v>
      </c>
      <c r="M3" s="372"/>
      <c r="N3" s="372"/>
      <c r="O3" s="373"/>
      <c r="P3" s="376" t="s">
        <v>477</v>
      </c>
      <c r="Q3" s="377"/>
      <c r="R3" s="377"/>
      <c r="S3" s="378"/>
      <c r="T3" s="376" t="s">
        <v>478</v>
      </c>
      <c r="U3" s="377"/>
      <c r="V3" s="377"/>
      <c r="W3" s="378"/>
      <c r="X3" s="376" t="s">
        <v>479</v>
      </c>
      <c r="Y3" s="377"/>
      <c r="Z3" s="377"/>
      <c r="AA3" s="378"/>
      <c r="AB3" s="371" t="s">
        <v>480</v>
      </c>
      <c r="AC3" s="372"/>
      <c r="AD3" s="372"/>
      <c r="AE3" s="373"/>
      <c r="AF3" s="374"/>
      <c r="AG3" s="374"/>
      <c r="AH3" s="374"/>
      <c r="AI3" s="374"/>
      <c r="AJ3" s="375"/>
      <c r="AK3" s="374"/>
      <c r="AL3" s="374"/>
      <c r="AM3" s="374"/>
    </row>
    <row r="4" spans="2:39" ht="31.5" customHeight="1" thickBot="1" x14ac:dyDescent="0.3">
      <c r="B4" s="154">
        <v>1</v>
      </c>
      <c r="C4" s="155" t="s">
        <v>2</v>
      </c>
      <c r="D4" s="141">
        <v>10</v>
      </c>
      <c r="E4" s="142"/>
      <c r="F4" s="140"/>
      <c r="G4" s="180"/>
      <c r="H4" s="216" t="s">
        <v>471</v>
      </c>
      <c r="I4" s="191" t="s">
        <v>472</v>
      </c>
      <c r="J4" s="191" t="s">
        <v>474</v>
      </c>
      <c r="K4" s="217" t="s">
        <v>473</v>
      </c>
      <c r="L4" s="216" t="s">
        <v>471</v>
      </c>
      <c r="M4" s="191" t="s">
        <v>472</v>
      </c>
      <c r="N4" s="191" t="s">
        <v>474</v>
      </c>
      <c r="O4" s="217" t="s">
        <v>473</v>
      </c>
      <c r="P4" s="216" t="s">
        <v>471</v>
      </c>
      <c r="Q4" s="191" t="s">
        <v>472</v>
      </c>
      <c r="R4" s="191" t="s">
        <v>474</v>
      </c>
      <c r="S4" s="217" t="s">
        <v>473</v>
      </c>
      <c r="T4" s="216" t="s">
        <v>471</v>
      </c>
      <c r="U4" s="191" t="s">
        <v>472</v>
      </c>
      <c r="V4" s="191" t="s">
        <v>474</v>
      </c>
      <c r="W4" s="217" t="s">
        <v>473</v>
      </c>
      <c r="X4" s="216" t="s">
        <v>471</v>
      </c>
      <c r="Y4" s="191" t="s">
        <v>472</v>
      </c>
      <c r="Z4" s="191" t="s">
        <v>474</v>
      </c>
      <c r="AA4" s="217" t="s">
        <v>473</v>
      </c>
      <c r="AB4" s="216" t="s">
        <v>471</v>
      </c>
      <c r="AC4" s="191" t="s">
        <v>472</v>
      </c>
      <c r="AD4" s="191" t="s">
        <v>474</v>
      </c>
      <c r="AE4" s="217" t="s">
        <v>473</v>
      </c>
      <c r="AF4" s="209" t="s">
        <v>471</v>
      </c>
      <c r="AG4" s="191" t="s">
        <v>472</v>
      </c>
      <c r="AH4" s="191" t="s">
        <v>474</v>
      </c>
      <c r="AI4" s="191" t="s">
        <v>473</v>
      </c>
      <c r="AJ4" s="191" t="s">
        <v>471</v>
      </c>
      <c r="AK4" s="191" t="s">
        <v>472</v>
      </c>
      <c r="AL4" s="191" t="s">
        <v>474</v>
      </c>
      <c r="AM4" s="191" t="s">
        <v>473</v>
      </c>
    </row>
    <row r="5" spans="2:39" ht="177.75" customHeight="1" thickBot="1" x14ac:dyDescent="0.3">
      <c r="B5" s="134">
        <v>1.1000000000000001</v>
      </c>
      <c r="C5" s="156" t="s">
        <v>19</v>
      </c>
      <c r="D5" s="143">
        <v>2</v>
      </c>
      <c r="E5" s="144" t="s">
        <v>438</v>
      </c>
      <c r="F5" s="144"/>
      <c r="G5" s="181" t="s">
        <v>71</v>
      </c>
      <c r="H5" s="220">
        <v>2</v>
      </c>
      <c r="I5" s="221">
        <v>2</v>
      </c>
      <c r="J5" s="221">
        <v>2</v>
      </c>
      <c r="K5" s="222">
        <v>2</v>
      </c>
      <c r="L5" s="232">
        <v>2</v>
      </c>
      <c r="M5" s="233">
        <v>2</v>
      </c>
      <c r="N5" s="233">
        <v>2</v>
      </c>
      <c r="O5" s="234">
        <v>2</v>
      </c>
      <c r="P5" s="243">
        <v>0</v>
      </c>
      <c r="Q5" s="297">
        <v>0</v>
      </c>
      <c r="R5" s="297">
        <v>0</v>
      </c>
      <c r="S5" s="298">
        <v>0</v>
      </c>
      <c r="T5" s="260">
        <v>2</v>
      </c>
      <c r="U5" s="261">
        <v>2</v>
      </c>
      <c r="V5" s="261">
        <v>2</v>
      </c>
      <c r="W5" s="262">
        <v>2</v>
      </c>
      <c r="X5" s="263">
        <v>2</v>
      </c>
      <c r="Y5" s="264">
        <v>2</v>
      </c>
      <c r="Z5" s="264">
        <v>2</v>
      </c>
      <c r="AA5" s="265">
        <v>2</v>
      </c>
      <c r="AB5" s="275">
        <v>2</v>
      </c>
      <c r="AC5" s="276">
        <v>2</v>
      </c>
      <c r="AD5" s="276">
        <v>2</v>
      </c>
      <c r="AE5" s="277">
        <v>2</v>
      </c>
      <c r="AF5" s="210"/>
      <c r="AG5" s="204"/>
      <c r="AH5" s="204"/>
      <c r="AI5" s="204"/>
      <c r="AJ5" s="204"/>
      <c r="AK5" s="204"/>
      <c r="AL5" s="204"/>
      <c r="AM5" s="204"/>
    </row>
    <row r="6" spans="2:39" ht="62.25" customHeight="1" thickBot="1" x14ac:dyDescent="0.3">
      <c r="B6" s="135">
        <v>1.3</v>
      </c>
      <c r="C6" s="157" t="s">
        <v>417</v>
      </c>
      <c r="D6" s="145">
        <v>3</v>
      </c>
      <c r="E6" s="146" t="s">
        <v>416</v>
      </c>
      <c r="F6" s="146" t="s">
        <v>455</v>
      </c>
      <c r="G6" s="182" t="s">
        <v>81</v>
      </c>
      <c r="H6" s="223">
        <v>1</v>
      </c>
      <c r="I6" s="287">
        <v>1</v>
      </c>
      <c r="J6" s="287">
        <v>1</v>
      </c>
      <c r="K6" s="225">
        <v>1</v>
      </c>
      <c r="L6" s="235">
        <v>3</v>
      </c>
      <c r="M6" s="236">
        <v>3</v>
      </c>
      <c r="N6" s="236">
        <v>3</v>
      </c>
      <c r="O6" s="237">
        <v>3</v>
      </c>
      <c r="P6" s="246">
        <v>1</v>
      </c>
      <c r="Q6" s="299">
        <v>1</v>
      </c>
      <c r="R6" s="299">
        <v>1</v>
      </c>
      <c r="S6" s="300">
        <v>1</v>
      </c>
      <c r="T6" s="257">
        <v>2</v>
      </c>
      <c r="U6" s="305">
        <v>2</v>
      </c>
      <c r="V6" s="258">
        <v>2</v>
      </c>
      <c r="W6" s="259">
        <v>2</v>
      </c>
      <c r="X6" s="266">
        <v>3</v>
      </c>
      <c r="Y6" s="309">
        <v>3</v>
      </c>
      <c r="Z6" s="267">
        <v>3</v>
      </c>
      <c r="AA6" s="268">
        <v>3</v>
      </c>
      <c r="AB6" s="314">
        <v>2</v>
      </c>
      <c r="AC6" s="315">
        <v>2</v>
      </c>
      <c r="AD6" s="279">
        <v>2</v>
      </c>
      <c r="AE6" s="315">
        <v>2</v>
      </c>
      <c r="AF6" s="211"/>
      <c r="AG6" s="205"/>
      <c r="AH6" s="205"/>
      <c r="AI6" s="205"/>
      <c r="AJ6" s="205"/>
      <c r="AK6" s="205"/>
      <c r="AL6" s="205"/>
      <c r="AM6" s="205"/>
    </row>
    <row r="7" spans="2:39" ht="171.75" customHeight="1" thickBot="1" x14ac:dyDescent="0.3">
      <c r="B7" s="135">
        <v>1.4</v>
      </c>
      <c r="C7" s="157" t="s">
        <v>29</v>
      </c>
      <c r="D7" s="145">
        <v>5</v>
      </c>
      <c r="E7" s="146" t="s">
        <v>453</v>
      </c>
      <c r="F7" s="146" t="s">
        <v>467</v>
      </c>
      <c r="G7" s="196" t="s">
        <v>456</v>
      </c>
      <c r="H7" s="220">
        <v>5</v>
      </c>
      <c r="I7" s="221">
        <v>5</v>
      </c>
      <c r="J7" s="288">
        <v>5</v>
      </c>
      <c r="K7" s="222">
        <v>5</v>
      </c>
      <c r="L7" s="232">
        <v>5</v>
      </c>
      <c r="M7" s="233">
        <v>5</v>
      </c>
      <c r="N7" s="233">
        <v>5</v>
      </c>
      <c r="O7" s="234">
        <v>5</v>
      </c>
      <c r="P7" s="301">
        <v>3</v>
      </c>
      <c r="Q7" s="297">
        <v>3</v>
      </c>
      <c r="R7" s="244">
        <v>3</v>
      </c>
      <c r="S7" s="245">
        <v>3</v>
      </c>
      <c r="T7" s="260">
        <v>5</v>
      </c>
      <c r="U7" s="261">
        <v>5</v>
      </c>
      <c r="V7" s="261">
        <v>5</v>
      </c>
      <c r="W7" s="262">
        <v>5</v>
      </c>
      <c r="X7" s="263">
        <v>0</v>
      </c>
      <c r="Y7" s="310">
        <v>0</v>
      </c>
      <c r="Z7" s="264">
        <v>0</v>
      </c>
      <c r="AA7" s="265">
        <v>0</v>
      </c>
      <c r="AB7" s="275">
        <v>5</v>
      </c>
      <c r="AC7" s="276">
        <v>5</v>
      </c>
      <c r="AD7" s="276">
        <v>5</v>
      </c>
      <c r="AE7" s="277">
        <v>5</v>
      </c>
      <c r="AF7" s="210"/>
      <c r="AG7" s="204"/>
      <c r="AH7" s="204"/>
      <c r="AI7" s="204"/>
      <c r="AJ7" s="204"/>
      <c r="AK7" s="204"/>
      <c r="AL7" s="204"/>
      <c r="AM7" s="204"/>
    </row>
    <row r="8" spans="2:39" ht="61.5" customHeight="1" thickBot="1" x14ac:dyDescent="0.3">
      <c r="B8" s="158">
        <v>2</v>
      </c>
      <c r="C8" s="159" t="s">
        <v>421</v>
      </c>
      <c r="D8" s="148">
        <v>20</v>
      </c>
      <c r="E8" s="149"/>
      <c r="F8" s="149"/>
      <c r="G8" s="183"/>
      <c r="H8" s="218"/>
      <c r="I8" s="206"/>
      <c r="J8" s="206"/>
      <c r="K8" s="219"/>
      <c r="L8" s="218"/>
      <c r="M8" s="206"/>
      <c r="N8" s="206"/>
      <c r="O8" s="219"/>
      <c r="P8" s="218"/>
      <c r="Q8" s="206"/>
      <c r="R8" s="206"/>
      <c r="S8" s="219"/>
      <c r="T8" s="218"/>
      <c r="U8" s="206"/>
      <c r="V8" s="206"/>
      <c r="W8" s="219"/>
      <c r="X8" s="218"/>
      <c r="Y8" s="206"/>
      <c r="Z8" s="206"/>
      <c r="AA8" s="219"/>
      <c r="AB8" s="218"/>
      <c r="AC8" s="206"/>
      <c r="AD8" s="206"/>
      <c r="AE8" s="219"/>
      <c r="AF8" s="212"/>
      <c r="AG8" s="206"/>
      <c r="AH8" s="206"/>
      <c r="AI8" s="206"/>
      <c r="AJ8" s="206"/>
      <c r="AK8" s="206"/>
      <c r="AL8" s="206"/>
      <c r="AM8" s="206"/>
    </row>
    <row r="9" spans="2:39" ht="168" customHeight="1" thickBot="1" x14ac:dyDescent="0.3">
      <c r="B9" s="134"/>
      <c r="C9" s="160" t="s">
        <v>422</v>
      </c>
      <c r="D9" s="143">
        <v>5</v>
      </c>
      <c r="E9" s="150" t="s">
        <v>468</v>
      </c>
      <c r="F9" s="147" t="s">
        <v>469</v>
      </c>
      <c r="G9" s="182" t="s">
        <v>470</v>
      </c>
      <c r="H9" s="223">
        <v>1</v>
      </c>
      <c r="I9" s="287">
        <v>1</v>
      </c>
      <c r="J9" s="287">
        <v>1</v>
      </c>
      <c r="K9" s="287">
        <v>1</v>
      </c>
      <c r="L9" s="235">
        <v>5</v>
      </c>
      <c r="M9" s="236">
        <v>5</v>
      </c>
      <c r="N9" s="293">
        <v>5</v>
      </c>
      <c r="O9" s="237">
        <v>5</v>
      </c>
      <c r="P9" s="246">
        <v>1</v>
      </c>
      <c r="Q9" s="247">
        <v>1</v>
      </c>
      <c r="R9" s="299">
        <v>1</v>
      </c>
      <c r="S9" s="300">
        <v>1</v>
      </c>
      <c r="T9" s="257">
        <v>1</v>
      </c>
      <c r="U9" s="258">
        <v>1</v>
      </c>
      <c r="V9" s="258">
        <v>1</v>
      </c>
      <c r="W9" s="259">
        <v>1</v>
      </c>
      <c r="X9" s="263">
        <v>5</v>
      </c>
      <c r="Y9" s="264">
        <v>5</v>
      </c>
      <c r="Z9" s="264">
        <v>5</v>
      </c>
      <c r="AA9" s="265">
        <v>5</v>
      </c>
      <c r="AB9" s="278">
        <v>1</v>
      </c>
      <c r="AC9" s="279">
        <v>1</v>
      </c>
      <c r="AD9" s="279">
        <v>1</v>
      </c>
      <c r="AE9" s="280">
        <v>1</v>
      </c>
      <c r="AF9" s="211"/>
      <c r="AG9" s="205"/>
      <c r="AH9" s="205"/>
      <c r="AI9" s="205"/>
      <c r="AJ9" s="205"/>
      <c r="AK9" s="205"/>
      <c r="AL9" s="205"/>
      <c r="AM9" s="205"/>
    </row>
    <row r="10" spans="2:39" ht="149.25" customHeight="1" thickBot="1" x14ac:dyDescent="0.3">
      <c r="B10" s="134"/>
      <c r="C10" s="160" t="s">
        <v>458</v>
      </c>
      <c r="D10" s="143">
        <v>5</v>
      </c>
      <c r="E10" s="150" t="s">
        <v>418</v>
      </c>
      <c r="F10" s="147" t="s">
        <v>419</v>
      </c>
      <c r="G10" s="182" t="s">
        <v>420</v>
      </c>
      <c r="H10" s="223">
        <v>1</v>
      </c>
      <c r="I10" s="287">
        <v>1</v>
      </c>
      <c r="J10" s="287">
        <v>1</v>
      </c>
      <c r="K10" s="287">
        <v>1</v>
      </c>
      <c r="L10" s="235">
        <v>5</v>
      </c>
      <c r="M10" s="236">
        <v>5</v>
      </c>
      <c r="N10" s="236">
        <v>5</v>
      </c>
      <c r="O10" s="237">
        <v>5</v>
      </c>
      <c r="P10" s="246">
        <v>1</v>
      </c>
      <c r="Q10" s="247">
        <v>1</v>
      </c>
      <c r="R10" s="247">
        <v>1</v>
      </c>
      <c r="S10" s="248">
        <v>1</v>
      </c>
      <c r="T10" s="257">
        <v>5</v>
      </c>
      <c r="U10" s="258">
        <v>5</v>
      </c>
      <c r="V10" s="258">
        <v>5</v>
      </c>
      <c r="W10" s="259">
        <v>5</v>
      </c>
      <c r="X10" s="266">
        <v>5</v>
      </c>
      <c r="Y10" s="267">
        <v>5</v>
      </c>
      <c r="Z10" s="267">
        <v>5</v>
      </c>
      <c r="AA10" s="268">
        <v>5</v>
      </c>
      <c r="AB10" s="278">
        <v>1</v>
      </c>
      <c r="AC10" s="279">
        <v>1</v>
      </c>
      <c r="AD10" s="279">
        <v>1</v>
      </c>
      <c r="AE10" s="280">
        <v>1</v>
      </c>
      <c r="AF10" s="211"/>
      <c r="AG10" s="205"/>
      <c r="AH10" s="205"/>
      <c r="AI10" s="205"/>
      <c r="AJ10" s="205"/>
      <c r="AK10" s="205"/>
      <c r="AL10" s="205"/>
      <c r="AM10" s="205"/>
    </row>
    <row r="11" spans="2:39" ht="105.75" customHeight="1" thickBot="1" x14ac:dyDescent="0.3">
      <c r="B11" s="134"/>
      <c r="C11" s="160" t="s">
        <v>459</v>
      </c>
      <c r="D11" s="143">
        <v>5</v>
      </c>
      <c r="E11" s="150" t="s">
        <v>423</v>
      </c>
      <c r="F11" s="150" t="s">
        <v>424</v>
      </c>
      <c r="G11" s="184" t="s">
        <v>460</v>
      </c>
      <c r="H11" s="223">
        <v>1</v>
      </c>
      <c r="I11" s="287">
        <v>1</v>
      </c>
      <c r="J11" s="287">
        <v>1</v>
      </c>
      <c r="K11" s="287">
        <v>1</v>
      </c>
      <c r="L11" s="235">
        <v>5</v>
      </c>
      <c r="M11" s="236">
        <v>5</v>
      </c>
      <c r="N11" s="236">
        <v>5</v>
      </c>
      <c r="O11" s="237">
        <v>5</v>
      </c>
      <c r="P11" s="302">
        <v>0</v>
      </c>
      <c r="Q11" s="247">
        <v>0</v>
      </c>
      <c r="R11" s="299">
        <v>0</v>
      </c>
      <c r="S11" s="300">
        <v>0</v>
      </c>
      <c r="T11" s="257">
        <v>3</v>
      </c>
      <c r="U11" s="305">
        <v>3</v>
      </c>
      <c r="V11" s="305">
        <v>3</v>
      </c>
      <c r="W11" s="259">
        <v>3</v>
      </c>
      <c r="X11" s="266">
        <v>5</v>
      </c>
      <c r="Y11" s="267">
        <v>5</v>
      </c>
      <c r="Z11" s="267">
        <v>5</v>
      </c>
      <c r="AA11" s="311">
        <v>5</v>
      </c>
      <c r="AB11" s="278">
        <v>1</v>
      </c>
      <c r="AC11" s="279">
        <v>1</v>
      </c>
      <c r="AD11" s="279">
        <v>1</v>
      </c>
      <c r="AE11" s="280">
        <v>1</v>
      </c>
      <c r="AF11" s="211"/>
      <c r="AG11" s="205"/>
      <c r="AH11" s="205"/>
      <c r="AI11" s="205"/>
      <c r="AJ11" s="205"/>
      <c r="AK11" s="205"/>
      <c r="AL11" s="205"/>
      <c r="AM11" s="205"/>
    </row>
    <row r="12" spans="2:39" ht="201" customHeight="1" thickBot="1" x14ac:dyDescent="0.3">
      <c r="B12" s="134"/>
      <c r="C12" s="160" t="s">
        <v>462</v>
      </c>
      <c r="D12" s="143">
        <v>5</v>
      </c>
      <c r="E12" s="150" t="s">
        <v>463</v>
      </c>
      <c r="F12" s="150"/>
      <c r="G12" s="184"/>
      <c r="H12" s="289">
        <v>0</v>
      </c>
      <c r="I12" s="287">
        <v>0</v>
      </c>
      <c r="J12" s="287">
        <v>0</v>
      </c>
      <c r="K12" s="290">
        <v>0</v>
      </c>
      <c r="L12" s="235">
        <v>5</v>
      </c>
      <c r="M12" s="236">
        <v>5</v>
      </c>
      <c r="N12" s="293">
        <v>5</v>
      </c>
      <c r="O12" s="294">
        <v>5</v>
      </c>
      <c r="P12" s="246">
        <v>1</v>
      </c>
      <c r="Q12" s="299">
        <v>1</v>
      </c>
      <c r="R12" s="299">
        <v>1</v>
      </c>
      <c r="S12" s="248">
        <v>1</v>
      </c>
      <c r="T12" s="257">
        <v>2</v>
      </c>
      <c r="U12" s="305">
        <v>2</v>
      </c>
      <c r="V12" s="305">
        <v>2</v>
      </c>
      <c r="W12" s="259">
        <v>2</v>
      </c>
      <c r="X12" s="266">
        <v>5</v>
      </c>
      <c r="Y12" s="267">
        <v>5</v>
      </c>
      <c r="Z12" s="267">
        <v>5</v>
      </c>
      <c r="AA12" s="268">
        <v>5</v>
      </c>
      <c r="AB12" s="314">
        <v>2</v>
      </c>
      <c r="AC12" s="315">
        <v>2</v>
      </c>
      <c r="AD12" s="315">
        <v>2</v>
      </c>
      <c r="AE12" s="316">
        <v>2</v>
      </c>
      <c r="AF12" s="211"/>
      <c r="AG12" s="205"/>
      <c r="AH12" s="205"/>
      <c r="AI12" s="205"/>
      <c r="AJ12" s="205"/>
      <c r="AK12" s="205"/>
      <c r="AL12" s="205"/>
      <c r="AM12" s="205"/>
    </row>
    <row r="13" spans="2:39" ht="69.75" customHeight="1" thickBot="1" x14ac:dyDescent="0.3">
      <c r="B13" s="158">
        <v>3</v>
      </c>
      <c r="C13" s="159" t="s">
        <v>6</v>
      </c>
      <c r="D13" s="148">
        <v>15</v>
      </c>
      <c r="E13" s="149"/>
      <c r="F13" s="149"/>
      <c r="G13" s="183"/>
      <c r="H13" s="218"/>
      <c r="I13" s="206"/>
      <c r="J13" s="206"/>
      <c r="K13" s="219"/>
      <c r="L13" s="218"/>
      <c r="M13" s="206"/>
      <c r="N13" s="206"/>
      <c r="O13" s="219"/>
      <c r="P13" s="218"/>
      <c r="Q13" s="206"/>
      <c r="R13" s="206"/>
      <c r="S13" s="219"/>
      <c r="T13" s="218"/>
      <c r="U13" s="206"/>
      <c r="V13" s="206"/>
      <c r="W13" s="219"/>
      <c r="X13" s="218"/>
      <c r="Y13" s="206"/>
      <c r="Z13" s="206"/>
      <c r="AA13" s="219"/>
      <c r="AB13" s="218"/>
      <c r="AC13" s="206"/>
      <c r="AD13" s="206"/>
      <c r="AE13" s="219"/>
      <c r="AF13" s="212"/>
      <c r="AG13" s="206"/>
      <c r="AH13" s="206"/>
      <c r="AI13" s="206"/>
      <c r="AJ13" s="206"/>
      <c r="AK13" s="206"/>
      <c r="AL13" s="206"/>
      <c r="AM13" s="206"/>
    </row>
    <row r="14" spans="2:39" ht="344.25" customHeight="1" thickBot="1" x14ac:dyDescent="0.3">
      <c r="B14" s="172"/>
      <c r="C14" s="175" t="s">
        <v>406</v>
      </c>
      <c r="D14" s="173">
        <v>5</v>
      </c>
      <c r="E14" s="177" t="s">
        <v>425</v>
      </c>
      <c r="F14" s="177" t="s">
        <v>426</v>
      </c>
      <c r="G14" s="185" t="s">
        <v>427</v>
      </c>
      <c r="H14" s="226">
        <v>3</v>
      </c>
      <c r="I14" s="227">
        <v>3</v>
      </c>
      <c r="J14" s="227">
        <v>3</v>
      </c>
      <c r="K14" s="228">
        <v>3</v>
      </c>
      <c r="L14" s="238">
        <v>5</v>
      </c>
      <c r="M14" s="239">
        <v>5</v>
      </c>
      <c r="N14" s="295">
        <v>5</v>
      </c>
      <c r="O14" s="296">
        <v>5</v>
      </c>
      <c r="P14" s="303">
        <v>3</v>
      </c>
      <c r="Q14" s="304">
        <v>3</v>
      </c>
      <c r="R14" s="249">
        <v>3</v>
      </c>
      <c r="S14" s="250">
        <v>3</v>
      </c>
      <c r="T14" s="306">
        <v>1</v>
      </c>
      <c r="U14" s="258">
        <v>1</v>
      </c>
      <c r="V14" s="258">
        <v>1</v>
      </c>
      <c r="W14" s="258">
        <v>1</v>
      </c>
      <c r="X14" s="269">
        <v>5</v>
      </c>
      <c r="Y14" s="313">
        <v>5</v>
      </c>
      <c r="Z14" s="270">
        <v>5</v>
      </c>
      <c r="AA14" s="312">
        <v>5</v>
      </c>
      <c r="AB14" s="281">
        <v>3</v>
      </c>
      <c r="AC14" s="282">
        <v>3</v>
      </c>
      <c r="AD14" s="282">
        <v>3</v>
      </c>
      <c r="AE14" s="317">
        <v>3</v>
      </c>
      <c r="AF14" s="213"/>
      <c r="AG14" s="207"/>
      <c r="AH14" s="207"/>
      <c r="AI14" s="207"/>
      <c r="AJ14" s="207"/>
      <c r="AK14" s="207"/>
      <c r="AL14" s="207"/>
      <c r="AM14" s="207"/>
    </row>
    <row r="15" spans="2:39" ht="142.5" customHeight="1" thickBot="1" x14ac:dyDescent="0.3">
      <c r="B15" s="136">
        <v>3.2</v>
      </c>
      <c r="C15" s="161" t="s">
        <v>407</v>
      </c>
      <c r="D15" s="151">
        <v>10</v>
      </c>
      <c r="E15" s="176" t="s">
        <v>428</v>
      </c>
      <c r="F15" s="176" t="s">
        <v>482</v>
      </c>
      <c r="G15" s="182" t="s">
        <v>481</v>
      </c>
      <c r="H15" s="223">
        <v>10</v>
      </c>
      <c r="I15" s="224">
        <v>10</v>
      </c>
      <c r="J15" s="224">
        <v>10</v>
      </c>
      <c r="K15" s="225">
        <v>10</v>
      </c>
      <c r="L15" s="235">
        <v>10</v>
      </c>
      <c r="M15" s="236">
        <v>10</v>
      </c>
      <c r="N15" s="236">
        <v>10</v>
      </c>
      <c r="O15" s="237">
        <v>10</v>
      </c>
      <c r="P15" s="302">
        <v>0</v>
      </c>
      <c r="Q15" s="247">
        <v>0</v>
      </c>
      <c r="R15" s="247">
        <v>0</v>
      </c>
      <c r="S15" s="300">
        <v>0</v>
      </c>
      <c r="T15" s="258">
        <v>10</v>
      </c>
      <c r="U15" s="258">
        <v>10</v>
      </c>
      <c r="V15" s="258">
        <v>10</v>
      </c>
      <c r="W15" s="258">
        <v>10</v>
      </c>
      <c r="X15" s="267">
        <v>10</v>
      </c>
      <c r="Y15" s="267">
        <v>10</v>
      </c>
      <c r="Z15" s="267">
        <v>10</v>
      </c>
      <c r="AA15" s="268">
        <v>10</v>
      </c>
      <c r="AB15" s="314">
        <v>10</v>
      </c>
      <c r="AC15" s="279">
        <v>10</v>
      </c>
      <c r="AD15" s="315">
        <v>10</v>
      </c>
      <c r="AE15" s="280">
        <v>10</v>
      </c>
      <c r="AF15" s="211"/>
      <c r="AG15" s="205"/>
      <c r="AH15" s="205"/>
      <c r="AI15" s="205"/>
      <c r="AJ15" s="205"/>
      <c r="AK15" s="205"/>
      <c r="AL15" s="205"/>
      <c r="AM15" s="205"/>
    </row>
    <row r="16" spans="2:39" ht="31.5" customHeight="1" thickBot="1" x14ac:dyDescent="0.3">
      <c r="B16" s="158">
        <v>4</v>
      </c>
      <c r="C16" s="159" t="s">
        <v>56</v>
      </c>
      <c r="D16" s="148">
        <v>10</v>
      </c>
      <c r="E16" s="149"/>
      <c r="F16" s="149"/>
      <c r="G16" s="183"/>
      <c r="H16" s="218"/>
      <c r="I16" s="206"/>
      <c r="J16" s="206"/>
      <c r="K16" s="219"/>
      <c r="L16" s="218"/>
      <c r="M16" s="206"/>
      <c r="N16" s="206"/>
      <c r="O16" s="219"/>
      <c r="P16" s="218"/>
      <c r="Q16" s="206"/>
      <c r="R16" s="206"/>
      <c r="S16" s="219"/>
      <c r="T16" s="218"/>
      <c r="U16" s="206"/>
      <c r="V16" s="206"/>
      <c r="W16" s="219"/>
      <c r="X16" s="218"/>
      <c r="Y16" s="206"/>
      <c r="Z16" s="206"/>
      <c r="AA16" s="219"/>
      <c r="AB16" s="218"/>
      <c r="AC16" s="206"/>
      <c r="AD16" s="206"/>
      <c r="AE16" s="219"/>
      <c r="AF16" s="212"/>
      <c r="AG16" s="206"/>
      <c r="AH16" s="206"/>
      <c r="AI16" s="206"/>
      <c r="AJ16" s="206"/>
      <c r="AK16" s="206"/>
      <c r="AL16" s="206"/>
      <c r="AM16" s="206"/>
    </row>
    <row r="17" spans="2:39" ht="160.5" customHeight="1" thickBot="1" x14ac:dyDescent="0.3">
      <c r="B17" s="134">
        <v>4.0999999999999996</v>
      </c>
      <c r="C17" s="162" t="s">
        <v>404</v>
      </c>
      <c r="D17" s="143">
        <v>10</v>
      </c>
      <c r="E17" s="147" t="s">
        <v>412</v>
      </c>
      <c r="F17" s="147" t="s">
        <v>413</v>
      </c>
      <c r="G17" s="182" t="s">
        <v>414</v>
      </c>
      <c r="H17" s="223">
        <v>7</v>
      </c>
      <c r="I17" s="224">
        <v>7</v>
      </c>
      <c r="J17" s="224">
        <v>7</v>
      </c>
      <c r="K17" s="290">
        <v>7</v>
      </c>
      <c r="L17" s="236">
        <v>7</v>
      </c>
      <c r="M17" s="236">
        <v>7</v>
      </c>
      <c r="N17" s="236">
        <v>10</v>
      </c>
      <c r="O17" s="294">
        <v>7</v>
      </c>
      <c r="P17" s="299">
        <v>1</v>
      </c>
      <c r="Q17" s="299">
        <v>1</v>
      </c>
      <c r="R17" s="299">
        <v>1</v>
      </c>
      <c r="S17" s="248">
        <v>1</v>
      </c>
      <c r="T17" s="257">
        <v>0</v>
      </c>
      <c r="U17" s="258">
        <v>0</v>
      </c>
      <c r="V17" s="305">
        <v>0</v>
      </c>
      <c r="W17" s="259">
        <v>0</v>
      </c>
      <c r="X17" s="266">
        <v>10</v>
      </c>
      <c r="Y17" s="309">
        <v>10</v>
      </c>
      <c r="Z17" s="267">
        <v>10</v>
      </c>
      <c r="AA17" s="268">
        <v>10</v>
      </c>
      <c r="AB17" s="278">
        <v>10</v>
      </c>
      <c r="AC17" s="315">
        <v>10</v>
      </c>
      <c r="AD17" s="279">
        <v>10</v>
      </c>
      <c r="AE17" s="316">
        <v>10</v>
      </c>
      <c r="AF17" s="211"/>
      <c r="AG17" s="205"/>
      <c r="AH17" s="205"/>
      <c r="AI17" s="205"/>
      <c r="AJ17" s="205"/>
      <c r="AK17" s="205"/>
      <c r="AL17" s="205"/>
      <c r="AM17" s="205"/>
    </row>
    <row r="18" spans="2:39" ht="31.5" customHeight="1" thickBot="1" x14ac:dyDescent="0.3">
      <c r="B18" s="158">
        <v>5</v>
      </c>
      <c r="C18" s="159" t="s">
        <v>8</v>
      </c>
      <c r="D18" s="148">
        <v>5</v>
      </c>
      <c r="E18" s="149"/>
      <c r="F18" s="149"/>
      <c r="G18" s="183"/>
      <c r="H18" s="218"/>
      <c r="I18" s="206"/>
      <c r="J18" s="206"/>
      <c r="K18" s="219"/>
      <c r="L18" s="218"/>
      <c r="M18" s="206"/>
      <c r="N18" s="206"/>
      <c r="O18" s="219"/>
      <c r="P18" s="218"/>
      <c r="Q18" s="206"/>
      <c r="R18" s="206"/>
      <c r="S18" s="219"/>
      <c r="T18" s="218"/>
      <c r="U18" s="206"/>
      <c r="V18" s="206"/>
      <c r="W18" s="219"/>
      <c r="X18" s="218"/>
      <c r="Y18" s="206"/>
      <c r="Z18" s="206"/>
      <c r="AA18" s="219"/>
      <c r="AB18" s="218"/>
      <c r="AC18" s="206"/>
      <c r="AD18" s="206"/>
      <c r="AE18" s="219"/>
      <c r="AF18" s="212"/>
      <c r="AG18" s="206"/>
      <c r="AH18" s="206"/>
      <c r="AI18" s="206"/>
      <c r="AJ18" s="206"/>
      <c r="AK18" s="206"/>
      <c r="AL18" s="206"/>
      <c r="AM18" s="206"/>
    </row>
    <row r="19" spans="2:39" ht="246" customHeight="1" thickBot="1" x14ac:dyDescent="0.3">
      <c r="B19" s="134">
        <v>5.0999999999999996</v>
      </c>
      <c r="C19" s="162" t="s">
        <v>405</v>
      </c>
      <c r="D19" s="143">
        <v>5</v>
      </c>
      <c r="E19" s="174" t="s">
        <v>415</v>
      </c>
      <c r="F19" s="147"/>
      <c r="G19" s="182"/>
      <c r="H19" s="291">
        <v>1</v>
      </c>
      <c r="I19" s="292">
        <v>1</v>
      </c>
      <c r="J19" s="229">
        <v>1</v>
      </c>
      <c r="K19" s="230">
        <v>1</v>
      </c>
      <c r="L19" s="240">
        <v>1</v>
      </c>
      <c r="M19" s="241">
        <v>1</v>
      </c>
      <c r="N19" s="241">
        <v>1</v>
      </c>
      <c r="O19" s="242">
        <v>1</v>
      </c>
      <c r="P19" s="251">
        <v>1</v>
      </c>
      <c r="Q19" s="252">
        <v>1</v>
      </c>
      <c r="R19" s="252">
        <v>1</v>
      </c>
      <c r="S19" s="253">
        <v>1</v>
      </c>
      <c r="T19" s="255">
        <v>0</v>
      </c>
      <c r="U19" s="307">
        <v>0</v>
      </c>
      <c r="V19" s="307">
        <v>0</v>
      </c>
      <c r="W19" s="308">
        <v>0</v>
      </c>
      <c r="X19" s="271">
        <v>1</v>
      </c>
      <c r="Y19" s="272">
        <v>1</v>
      </c>
      <c r="Z19" s="272">
        <v>1</v>
      </c>
      <c r="AA19" s="273">
        <v>1</v>
      </c>
      <c r="AB19" s="283">
        <v>1</v>
      </c>
      <c r="AC19" s="284">
        <v>1</v>
      </c>
      <c r="AD19" s="284">
        <v>1</v>
      </c>
      <c r="AE19" s="285">
        <v>1</v>
      </c>
      <c r="AF19" s="214"/>
      <c r="AG19" s="208"/>
      <c r="AH19" s="208"/>
      <c r="AI19" s="208"/>
      <c r="AJ19" s="208"/>
      <c r="AK19" s="208"/>
      <c r="AL19" s="208"/>
      <c r="AM19" s="208"/>
    </row>
    <row r="20" spans="2:39" ht="80.25" customHeight="1" thickBot="1" x14ac:dyDescent="0.3">
      <c r="C20" s="198" t="s">
        <v>454</v>
      </c>
      <c r="E20" s="197"/>
      <c r="F20" s="186"/>
      <c r="G20" s="186"/>
      <c r="H20" s="231">
        <f t="shared" ref="H20:AM20" si="0">H5+H6+H7+H9+H10+H11+H12+H14+H15+H17+H19</f>
        <v>32</v>
      </c>
      <c r="I20" s="231">
        <f t="shared" si="0"/>
        <v>32</v>
      </c>
      <c r="J20" s="231">
        <f t="shared" si="0"/>
        <v>32</v>
      </c>
      <c r="K20" s="231">
        <f t="shared" si="0"/>
        <v>32</v>
      </c>
      <c r="L20" s="203">
        <f t="shared" si="0"/>
        <v>53</v>
      </c>
      <c r="M20" s="203">
        <f t="shared" si="0"/>
        <v>53</v>
      </c>
      <c r="N20" s="203">
        <f t="shared" si="0"/>
        <v>56</v>
      </c>
      <c r="O20" s="203">
        <f t="shared" si="0"/>
        <v>53</v>
      </c>
      <c r="P20" s="254">
        <f t="shared" si="0"/>
        <v>12</v>
      </c>
      <c r="Q20" s="254">
        <f t="shared" si="0"/>
        <v>12</v>
      </c>
      <c r="R20" s="254">
        <f t="shared" si="0"/>
        <v>12</v>
      </c>
      <c r="S20" s="254">
        <f t="shared" si="0"/>
        <v>12</v>
      </c>
      <c r="T20" s="256">
        <f t="shared" si="0"/>
        <v>31</v>
      </c>
      <c r="U20" s="256">
        <f t="shared" si="0"/>
        <v>31</v>
      </c>
      <c r="V20" s="256">
        <f t="shared" si="0"/>
        <v>31</v>
      </c>
      <c r="W20" s="256">
        <f t="shared" si="0"/>
        <v>31</v>
      </c>
      <c r="X20" s="274">
        <f t="shared" si="0"/>
        <v>51</v>
      </c>
      <c r="Y20" s="274">
        <f t="shared" si="0"/>
        <v>51</v>
      </c>
      <c r="Z20" s="274">
        <f t="shared" si="0"/>
        <v>51</v>
      </c>
      <c r="AA20" s="274">
        <f t="shared" si="0"/>
        <v>51</v>
      </c>
      <c r="AB20" s="286">
        <f t="shared" si="0"/>
        <v>38</v>
      </c>
      <c r="AC20" s="286">
        <f t="shared" si="0"/>
        <v>38</v>
      </c>
      <c r="AD20" s="286">
        <f t="shared" si="0"/>
        <v>38</v>
      </c>
      <c r="AE20" s="286">
        <f t="shared" si="0"/>
        <v>38</v>
      </c>
      <c r="AF20" s="215">
        <f t="shared" si="0"/>
        <v>0</v>
      </c>
      <c r="AG20" s="203">
        <f t="shared" si="0"/>
        <v>0</v>
      </c>
      <c r="AH20" s="203">
        <f t="shared" si="0"/>
        <v>0</v>
      </c>
      <c r="AI20" s="203">
        <f t="shared" si="0"/>
        <v>0</v>
      </c>
      <c r="AJ20" s="203">
        <f t="shared" si="0"/>
        <v>0</v>
      </c>
      <c r="AK20" s="203">
        <f t="shared" si="0"/>
        <v>0</v>
      </c>
      <c r="AL20" s="203">
        <f t="shared" si="0"/>
        <v>0</v>
      </c>
      <c r="AM20" s="203">
        <f t="shared" si="0"/>
        <v>0</v>
      </c>
    </row>
    <row r="21" spans="2:39" ht="32.25" customHeight="1" x14ac:dyDescent="0.25">
      <c r="D21" s="137">
        <f>D18+D16+D13+D8+D4</f>
        <v>60</v>
      </c>
      <c r="H21" s="200"/>
      <c r="I21" s="200"/>
      <c r="J21" s="200"/>
      <c r="K21" s="200"/>
    </row>
    <row r="22" spans="2:39" ht="31.5" customHeight="1" x14ac:dyDescent="0.25">
      <c r="B22" s="164">
        <v>6</v>
      </c>
      <c r="C22" s="165" t="s">
        <v>408</v>
      </c>
      <c r="D22" s="166">
        <v>40</v>
      </c>
      <c r="E22" s="167"/>
      <c r="F22" s="167"/>
      <c r="G22" s="187"/>
      <c r="H22" s="167"/>
      <c r="I22" s="167"/>
      <c r="J22" s="167"/>
      <c r="K22" s="167"/>
    </row>
    <row r="23" spans="2:39" ht="122.25" customHeight="1" x14ac:dyDescent="0.25">
      <c r="B23" s="168"/>
      <c r="C23" s="169" t="s">
        <v>409</v>
      </c>
      <c r="D23" s="170"/>
      <c r="E23" s="169" t="s">
        <v>410</v>
      </c>
      <c r="F23" s="171"/>
      <c r="G23" s="188"/>
      <c r="H23" s="171"/>
      <c r="I23" s="171"/>
      <c r="J23" s="171"/>
      <c r="K23" s="171"/>
    </row>
    <row r="24" spans="2:39" ht="15" customHeight="1" x14ac:dyDescent="0.25">
      <c r="D24" s="137">
        <f>D21+D22</f>
        <v>100</v>
      </c>
    </row>
    <row r="38" spans="5:5" ht="21.75" thickBot="1" x14ac:dyDescent="0.3"/>
    <row r="39" spans="5:5" ht="21.75" thickBot="1" x14ac:dyDescent="0.3">
      <c r="E39" s="140"/>
    </row>
  </sheetData>
  <mergeCells count="8">
    <mergeCell ref="AB3:AE3"/>
    <mergeCell ref="AF3:AI3"/>
    <mergeCell ref="AJ3:AM3"/>
    <mergeCell ref="H3:K3"/>
    <mergeCell ref="L3:O3"/>
    <mergeCell ref="P3:S3"/>
    <mergeCell ref="T3:W3"/>
    <mergeCell ref="X3:AA3"/>
  </mergeCells>
  <pageMargins left="0.25" right="0.25" top="0.75" bottom="0.75" header="0.3" footer="0.3"/>
  <pageSetup paperSize="8" scale="39"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39"/>
  <sheetViews>
    <sheetView topLeftCell="F16" zoomScale="70" zoomScaleNormal="70" workbookViewId="0">
      <selection activeCell="I19" sqref="I19"/>
    </sheetView>
  </sheetViews>
  <sheetFormatPr defaultColWidth="9.140625" defaultRowHeight="21" x14ac:dyDescent="0.25"/>
  <cols>
    <col min="1" max="1" width="3.42578125" style="46" bestFit="1" customWidth="1"/>
    <col min="2" max="2" width="6.42578125" style="131" customWidth="1"/>
    <col min="3" max="3" width="52.7109375" style="132" customWidth="1"/>
    <col min="4" max="4" width="11.85546875" style="137" customWidth="1"/>
    <col min="5" max="5" width="44.85546875" style="138" customWidth="1"/>
    <col min="6" max="7" width="46.28515625" style="138" customWidth="1"/>
    <col min="8" max="8" width="21.140625" style="138" customWidth="1"/>
    <col min="9" max="9" width="60" style="138" customWidth="1"/>
    <col min="10" max="10" width="42.42578125" style="178" customWidth="1"/>
    <col min="11" max="16384" width="9.140625" style="138"/>
  </cols>
  <sheetData>
    <row r="1" spans="2:11" ht="26.25" customHeight="1" x14ac:dyDescent="0.25">
      <c r="C1" s="152" t="s">
        <v>411</v>
      </c>
    </row>
    <row r="2" spans="2:11" ht="26.25" customHeight="1" thickBot="1" x14ac:dyDescent="0.3">
      <c r="C2" s="202" t="s">
        <v>466</v>
      </c>
      <c r="E2" s="152"/>
      <c r="F2" s="138" t="s">
        <v>465</v>
      </c>
    </row>
    <row r="3" spans="2:11" ht="61.5" customHeight="1" thickBot="1" x14ac:dyDescent="0.3">
      <c r="B3" s="133" t="s">
        <v>0</v>
      </c>
      <c r="C3" s="153" t="s">
        <v>1</v>
      </c>
      <c r="D3" s="130" t="s">
        <v>62</v>
      </c>
      <c r="E3" s="139" t="s">
        <v>51</v>
      </c>
      <c r="F3" s="139" t="s">
        <v>52</v>
      </c>
      <c r="G3" s="179" t="s">
        <v>403</v>
      </c>
      <c r="H3" s="190" t="s">
        <v>63</v>
      </c>
      <c r="I3" s="190" t="s">
        <v>452</v>
      </c>
      <c r="J3" s="379" t="s">
        <v>432</v>
      </c>
      <c r="K3" s="163"/>
    </row>
    <row r="4" spans="2:11" ht="31.5" customHeight="1" thickBot="1" x14ac:dyDescent="0.3">
      <c r="B4" s="154">
        <v>1</v>
      </c>
      <c r="C4" s="155" t="s">
        <v>2</v>
      </c>
      <c r="D4" s="141">
        <v>10</v>
      </c>
      <c r="E4" s="142"/>
      <c r="F4" s="140"/>
      <c r="G4" s="180"/>
      <c r="H4" s="191"/>
      <c r="I4" s="191"/>
      <c r="J4" s="379"/>
    </row>
    <row r="5" spans="2:11" ht="177.75" customHeight="1" thickBot="1" x14ac:dyDescent="0.3">
      <c r="B5" s="134">
        <v>1.1000000000000001</v>
      </c>
      <c r="C5" s="156" t="s">
        <v>19</v>
      </c>
      <c r="D5" s="143">
        <v>2</v>
      </c>
      <c r="E5" s="144" t="s">
        <v>438</v>
      </c>
      <c r="F5" s="144"/>
      <c r="G5" s="181" t="s">
        <v>71</v>
      </c>
      <c r="H5" s="192"/>
      <c r="I5" s="192"/>
      <c r="J5" s="189" t="s">
        <v>433</v>
      </c>
    </row>
    <row r="6" spans="2:11" ht="62.25" customHeight="1" thickBot="1" x14ac:dyDescent="0.3">
      <c r="B6" s="135">
        <v>1.3</v>
      </c>
      <c r="C6" s="157" t="s">
        <v>417</v>
      </c>
      <c r="D6" s="145">
        <v>3</v>
      </c>
      <c r="E6" s="146" t="s">
        <v>416</v>
      </c>
      <c r="F6" s="146" t="s">
        <v>455</v>
      </c>
      <c r="G6" s="182" t="s">
        <v>81</v>
      </c>
      <c r="H6" s="193"/>
      <c r="I6" s="193"/>
      <c r="J6" s="189" t="s">
        <v>434</v>
      </c>
    </row>
    <row r="7" spans="2:11" ht="171.75" customHeight="1" thickBot="1" x14ac:dyDescent="0.3">
      <c r="B7" s="135">
        <v>1.4</v>
      </c>
      <c r="C7" s="157" t="s">
        <v>29</v>
      </c>
      <c r="D7" s="145">
        <v>5</v>
      </c>
      <c r="E7" s="146" t="s">
        <v>453</v>
      </c>
      <c r="F7" s="146" t="s">
        <v>467</v>
      </c>
      <c r="G7" s="196" t="s">
        <v>456</v>
      </c>
      <c r="H7" s="192"/>
      <c r="I7" s="192"/>
      <c r="J7" s="189" t="s">
        <v>457</v>
      </c>
    </row>
    <row r="8" spans="2:11" ht="61.5" customHeight="1" thickBot="1" x14ac:dyDescent="0.3">
      <c r="B8" s="158">
        <v>2</v>
      </c>
      <c r="C8" s="159" t="s">
        <v>421</v>
      </c>
      <c r="D8" s="148">
        <v>20</v>
      </c>
      <c r="E8" s="149"/>
      <c r="F8" s="149"/>
      <c r="G8" s="183"/>
      <c r="H8" s="167"/>
      <c r="I8" s="167"/>
      <c r="J8" s="189"/>
    </row>
    <row r="9" spans="2:11" ht="168" customHeight="1" thickBot="1" x14ac:dyDescent="0.3">
      <c r="B9" s="134"/>
      <c r="C9" s="160" t="s">
        <v>422</v>
      </c>
      <c r="D9" s="143">
        <v>5</v>
      </c>
      <c r="E9" s="150" t="s">
        <v>468</v>
      </c>
      <c r="F9" s="147" t="s">
        <v>469</v>
      </c>
      <c r="G9" s="182" t="s">
        <v>470</v>
      </c>
      <c r="H9" s="193"/>
      <c r="I9" s="193"/>
      <c r="J9" s="189" t="s">
        <v>435</v>
      </c>
    </row>
    <row r="10" spans="2:11" ht="149.25" customHeight="1" thickBot="1" x14ac:dyDescent="0.3">
      <c r="B10" s="134"/>
      <c r="C10" s="160" t="s">
        <v>458</v>
      </c>
      <c r="D10" s="143">
        <v>5</v>
      </c>
      <c r="E10" s="150" t="s">
        <v>418</v>
      </c>
      <c r="F10" s="147" t="s">
        <v>419</v>
      </c>
      <c r="G10" s="182" t="s">
        <v>420</v>
      </c>
      <c r="H10" s="193"/>
      <c r="I10" s="193"/>
      <c r="J10" s="189" t="s">
        <v>436</v>
      </c>
    </row>
    <row r="11" spans="2:11" ht="105.75" customHeight="1" thickBot="1" x14ac:dyDescent="0.3">
      <c r="B11" s="134"/>
      <c r="C11" s="160" t="s">
        <v>459</v>
      </c>
      <c r="D11" s="143">
        <v>5</v>
      </c>
      <c r="E11" s="150" t="s">
        <v>423</v>
      </c>
      <c r="F11" s="150" t="s">
        <v>424</v>
      </c>
      <c r="G11" s="184" t="s">
        <v>460</v>
      </c>
      <c r="H11" s="194"/>
      <c r="I11" s="194"/>
      <c r="J11" s="189" t="s">
        <v>461</v>
      </c>
    </row>
    <row r="12" spans="2:11" ht="201" customHeight="1" thickBot="1" x14ac:dyDescent="0.3">
      <c r="B12" s="134"/>
      <c r="C12" s="160" t="s">
        <v>462</v>
      </c>
      <c r="D12" s="143">
        <v>5</v>
      </c>
      <c r="E12" s="150" t="s">
        <v>463</v>
      </c>
      <c r="F12" s="150"/>
      <c r="G12" s="184"/>
      <c r="H12" s="194"/>
      <c r="I12" s="194"/>
      <c r="J12" s="189" t="s">
        <v>464</v>
      </c>
    </row>
    <row r="13" spans="2:11" ht="69.75" customHeight="1" thickBot="1" x14ac:dyDescent="0.3">
      <c r="B13" s="158">
        <v>3</v>
      </c>
      <c r="C13" s="159" t="s">
        <v>6</v>
      </c>
      <c r="D13" s="148">
        <v>15</v>
      </c>
      <c r="E13" s="149"/>
      <c r="F13" s="149"/>
      <c r="G13" s="183"/>
      <c r="H13" s="167"/>
      <c r="I13" s="167"/>
      <c r="J13" s="189"/>
    </row>
    <row r="14" spans="2:11" ht="344.25" customHeight="1" thickBot="1" x14ac:dyDescent="0.3">
      <c r="B14" s="172"/>
      <c r="C14" s="175" t="s">
        <v>406</v>
      </c>
      <c r="D14" s="173">
        <v>5</v>
      </c>
      <c r="E14" s="177" t="s">
        <v>425</v>
      </c>
      <c r="F14" s="177" t="s">
        <v>426</v>
      </c>
      <c r="G14" s="185" t="s">
        <v>427</v>
      </c>
      <c r="H14" s="195"/>
      <c r="I14" s="195"/>
      <c r="J14" s="189" t="s">
        <v>437</v>
      </c>
    </row>
    <row r="15" spans="2:11" ht="142.5" customHeight="1" thickBot="1" x14ac:dyDescent="0.3">
      <c r="B15" s="136">
        <v>3.2</v>
      </c>
      <c r="C15" s="161" t="s">
        <v>407</v>
      </c>
      <c r="D15" s="151">
        <v>10</v>
      </c>
      <c r="E15" s="176" t="s">
        <v>428</v>
      </c>
      <c r="F15" s="176" t="s">
        <v>429</v>
      </c>
      <c r="G15" s="182" t="s">
        <v>430</v>
      </c>
      <c r="H15" s="193"/>
      <c r="I15" s="193"/>
      <c r="J15" s="189" t="s">
        <v>431</v>
      </c>
    </row>
    <row r="16" spans="2:11" ht="31.5" customHeight="1" thickBot="1" x14ac:dyDescent="0.3">
      <c r="B16" s="158">
        <v>4</v>
      </c>
      <c r="C16" s="159" t="s">
        <v>56</v>
      </c>
      <c r="D16" s="148">
        <v>10</v>
      </c>
      <c r="E16" s="149"/>
      <c r="F16" s="149"/>
      <c r="G16" s="183"/>
      <c r="H16" s="167"/>
      <c r="I16" s="167"/>
      <c r="J16" s="189"/>
    </row>
    <row r="17" spans="2:10" ht="160.5" customHeight="1" thickBot="1" x14ac:dyDescent="0.3">
      <c r="B17" s="134">
        <v>4.0999999999999996</v>
      </c>
      <c r="C17" s="162" t="s">
        <v>404</v>
      </c>
      <c r="D17" s="143">
        <v>10</v>
      </c>
      <c r="E17" s="147" t="s">
        <v>412</v>
      </c>
      <c r="F17" s="147" t="s">
        <v>413</v>
      </c>
      <c r="G17" s="182" t="s">
        <v>414</v>
      </c>
      <c r="H17" s="193"/>
      <c r="I17" s="193"/>
      <c r="J17" s="189" t="s">
        <v>434</v>
      </c>
    </row>
    <row r="18" spans="2:10" ht="31.5" customHeight="1" thickBot="1" x14ac:dyDescent="0.3">
      <c r="B18" s="158">
        <v>5</v>
      </c>
      <c r="C18" s="159" t="s">
        <v>8</v>
      </c>
      <c r="D18" s="148">
        <v>5</v>
      </c>
      <c r="E18" s="149"/>
      <c r="F18" s="149"/>
      <c r="G18" s="183"/>
      <c r="H18" s="167"/>
      <c r="I18" s="167"/>
      <c r="J18" s="189"/>
    </row>
    <row r="19" spans="2:10" ht="246" customHeight="1" thickBot="1" x14ac:dyDescent="0.3">
      <c r="B19" s="134">
        <v>5.0999999999999996</v>
      </c>
      <c r="C19" s="162" t="s">
        <v>405</v>
      </c>
      <c r="D19" s="143">
        <v>5</v>
      </c>
      <c r="E19" s="174" t="s">
        <v>415</v>
      </c>
      <c r="F19" s="147"/>
      <c r="G19" s="182"/>
      <c r="H19" s="199"/>
      <c r="I19" s="199"/>
      <c r="J19" s="189" t="s">
        <v>434</v>
      </c>
    </row>
    <row r="20" spans="2:10" ht="80.25" customHeight="1" thickBot="1" x14ac:dyDescent="0.3">
      <c r="C20" s="198" t="s">
        <v>454</v>
      </c>
      <c r="E20" s="197"/>
      <c r="F20" s="186"/>
      <c r="G20" s="186"/>
      <c r="H20" s="201"/>
      <c r="I20" s="147"/>
    </row>
    <row r="21" spans="2:10" ht="32.25" customHeight="1" x14ac:dyDescent="0.25">
      <c r="D21" s="137">
        <f>D18+D16+D13+D8+D4</f>
        <v>60</v>
      </c>
      <c r="H21" s="200"/>
      <c r="I21" s="200"/>
    </row>
    <row r="22" spans="2:10" ht="31.5" customHeight="1" x14ac:dyDescent="0.25">
      <c r="B22" s="164">
        <v>6</v>
      </c>
      <c r="C22" s="165" t="s">
        <v>408</v>
      </c>
      <c r="D22" s="166">
        <v>40</v>
      </c>
      <c r="E22" s="167"/>
      <c r="F22" s="167"/>
      <c r="G22" s="187"/>
      <c r="H22" s="167"/>
      <c r="I22" s="167"/>
    </row>
    <row r="23" spans="2:10" ht="122.25" customHeight="1" x14ac:dyDescent="0.25">
      <c r="B23" s="168"/>
      <c r="C23" s="169" t="s">
        <v>409</v>
      </c>
      <c r="D23" s="170"/>
      <c r="E23" s="169" t="s">
        <v>410</v>
      </c>
      <c r="F23" s="171"/>
      <c r="G23" s="188"/>
      <c r="H23" s="171"/>
      <c r="I23" s="171"/>
    </row>
    <row r="24" spans="2:10" ht="15" customHeight="1" x14ac:dyDescent="0.25">
      <c r="D24" s="137">
        <f>D21+D22</f>
        <v>100</v>
      </c>
    </row>
    <row r="38" spans="5:5" ht="21.75" thickBot="1" x14ac:dyDescent="0.3"/>
    <row r="39" spans="5:5" ht="21.75" thickBot="1" x14ac:dyDescent="0.3">
      <c r="E39" s="140"/>
    </row>
  </sheetData>
  <mergeCells count="1">
    <mergeCell ref="J3:J4"/>
  </mergeCells>
  <pageMargins left="0.25" right="0.25" top="0.75" bottom="0.75" header="0.3" footer="0.3"/>
  <pageSetup paperSize="8" scale="39"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H66"/>
  <sheetViews>
    <sheetView topLeftCell="A16" workbookViewId="0">
      <selection activeCell="S28" sqref="S28"/>
    </sheetView>
  </sheetViews>
  <sheetFormatPr defaultRowHeight="15" x14ac:dyDescent="0.25"/>
  <cols>
    <col min="1" max="1" width="3.5703125" customWidth="1"/>
    <col min="2" max="2" width="33.42578125" style="119" customWidth="1"/>
    <col min="3" max="8" width="9.5703125" customWidth="1"/>
  </cols>
  <sheetData>
    <row r="2" spans="1:8" ht="114" customHeight="1" x14ac:dyDescent="0.25">
      <c r="A2" s="98" t="s">
        <v>254</v>
      </c>
      <c r="B2" s="118" t="s">
        <v>1</v>
      </c>
      <c r="C2" s="118" t="s">
        <v>2</v>
      </c>
      <c r="D2" s="118" t="s">
        <v>3</v>
      </c>
      <c r="E2" s="118" t="s">
        <v>6</v>
      </c>
      <c r="F2" s="118" t="s">
        <v>56</v>
      </c>
      <c r="G2" s="118" t="s">
        <v>8</v>
      </c>
      <c r="H2" s="118" t="s">
        <v>64</v>
      </c>
    </row>
    <row r="3" spans="1:8" x14ac:dyDescent="0.25">
      <c r="B3" s="120" t="s">
        <v>253</v>
      </c>
      <c r="C3" s="120">
        <v>15</v>
      </c>
      <c r="D3" s="120">
        <v>20</v>
      </c>
      <c r="E3" s="120">
        <v>50</v>
      </c>
      <c r="F3" s="120">
        <v>5</v>
      </c>
      <c r="G3" s="120">
        <v>10</v>
      </c>
      <c r="H3" s="120">
        <v>100</v>
      </c>
    </row>
    <row r="4" spans="1:8" ht="30" x14ac:dyDescent="0.25">
      <c r="A4" s="98">
        <v>1</v>
      </c>
      <c r="B4" s="121" t="s">
        <v>308</v>
      </c>
      <c r="C4" s="117"/>
      <c r="D4" s="117"/>
      <c r="E4" s="117"/>
      <c r="F4" s="117"/>
      <c r="G4" s="117"/>
      <c r="H4" s="117"/>
    </row>
    <row r="5" spans="1:8" x14ac:dyDescent="0.25">
      <c r="A5" s="98">
        <v>2</v>
      </c>
      <c r="B5" s="121" t="s">
        <v>307</v>
      </c>
      <c r="C5" s="98"/>
      <c r="D5" s="98"/>
      <c r="E5" s="98"/>
      <c r="F5" s="98"/>
      <c r="G5" s="98"/>
      <c r="H5" s="98"/>
    </row>
    <row r="6" spans="1:8" x14ac:dyDescent="0.25">
      <c r="A6" s="98">
        <v>3</v>
      </c>
      <c r="B6" s="121" t="s">
        <v>306</v>
      </c>
      <c r="C6" s="98"/>
      <c r="D6" s="98"/>
      <c r="E6" s="98"/>
      <c r="F6" s="98"/>
      <c r="G6" s="98"/>
      <c r="H6" s="98"/>
    </row>
    <row r="7" spans="1:8" x14ac:dyDescent="0.25">
      <c r="A7" s="98">
        <v>4</v>
      </c>
      <c r="B7" s="121" t="s">
        <v>305</v>
      </c>
      <c r="C7" s="98"/>
      <c r="D7" s="98"/>
      <c r="E7" s="98"/>
      <c r="F7" s="98"/>
      <c r="G7" s="98"/>
      <c r="H7" s="98"/>
    </row>
    <row r="8" spans="1:8" x14ac:dyDescent="0.25">
      <c r="A8" s="98">
        <v>5</v>
      </c>
      <c r="B8" s="121" t="s">
        <v>304</v>
      </c>
      <c r="C8" s="98"/>
      <c r="D8" s="98"/>
      <c r="E8" s="98"/>
      <c r="F8" s="98"/>
      <c r="G8" s="98"/>
      <c r="H8" s="98"/>
    </row>
    <row r="9" spans="1:8" x14ac:dyDescent="0.25">
      <c r="A9" s="98">
        <v>6</v>
      </c>
      <c r="B9" s="121" t="s">
        <v>303</v>
      </c>
      <c r="C9" s="98"/>
      <c r="D9" s="98"/>
      <c r="E9" s="98"/>
      <c r="F9" s="98"/>
      <c r="G9" s="98"/>
      <c r="H9" s="98"/>
    </row>
    <row r="10" spans="1:8" x14ac:dyDescent="0.25">
      <c r="A10" s="98">
        <v>7</v>
      </c>
      <c r="B10" s="121" t="s">
        <v>250</v>
      </c>
      <c r="C10" s="98"/>
      <c r="D10" s="98"/>
      <c r="E10" s="98"/>
      <c r="F10" s="98"/>
      <c r="G10" s="98"/>
      <c r="H10" s="98"/>
    </row>
    <row r="11" spans="1:8" ht="30" x14ac:dyDescent="0.25">
      <c r="A11" s="98">
        <v>8</v>
      </c>
      <c r="B11" s="121" t="s">
        <v>302</v>
      </c>
      <c r="C11" s="98"/>
      <c r="D11" s="98"/>
      <c r="E11" s="98"/>
      <c r="F11" s="98"/>
      <c r="G11" s="98"/>
      <c r="H11" s="98"/>
    </row>
    <row r="12" spans="1:8" x14ac:dyDescent="0.25">
      <c r="A12" s="98">
        <v>9</v>
      </c>
      <c r="B12" s="121" t="s">
        <v>301</v>
      </c>
      <c r="C12" s="98"/>
      <c r="D12" s="98"/>
      <c r="E12" s="98"/>
      <c r="F12" s="98"/>
      <c r="G12" s="98"/>
      <c r="H12" s="98"/>
    </row>
    <row r="13" spans="1:8" x14ac:dyDescent="0.25">
      <c r="A13" s="98">
        <v>10</v>
      </c>
      <c r="B13" s="121" t="s">
        <v>300</v>
      </c>
      <c r="C13" s="98"/>
      <c r="D13" s="98"/>
      <c r="E13" s="98"/>
      <c r="F13" s="98"/>
      <c r="G13" s="98"/>
      <c r="H13" s="98"/>
    </row>
    <row r="14" spans="1:8" x14ac:dyDescent="0.25">
      <c r="A14" s="98">
        <v>11</v>
      </c>
      <c r="B14" s="121" t="s">
        <v>299</v>
      </c>
      <c r="C14" s="98"/>
      <c r="D14" s="98"/>
      <c r="E14" s="98"/>
      <c r="F14" s="98"/>
      <c r="G14" s="98"/>
      <c r="H14" s="98"/>
    </row>
    <row r="15" spans="1:8" x14ac:dyDescent="0.25">
      <c r="A15" s="98">
        <v>12</v>
      </c>
      <c r="B15" s="121" t="s">
        <v>298</v>
      </c>
      <c r="C15" s="98"/>
      <c r="D15" s="98"/>
      <c r="E15" s="98"/>
      <c r="F15" s="98"/>
      <c r="G15" s="98"/>
      <c r="H15" s="98"/>
    </row>
    <row r="16" spans="1:8" x14ac:dyDescent="0.25">
      <c r="A16" s="98">
        <v>13</v>
      </c>
      <c r="B16" s="121" t="s">
        <v>297</v>
      </c>
      <c r="C16" s="98"/>
      <c r="D16" s="98"/>
      <c r="E16" s="98"/>
      <c r="F16" s="98"/>
      <c r="G16" s="98"/>
      <c r="H16" s="98"/>
    </row>
    <row r="17" spans="1:8" ht="30" x14ac:dyDescent="0.25">
      <c r="A17" s="98">
        <v>14</v>
      </c>
      <c r="B17" s="121" t="s">
        <v>289</v>
      </c>
      <c r="C17" s="98"/>
      <c r="D17" s="98"/>
      <c r="E17" s="98"/>
      <c r="F17" s="98"/>
      <c r="G17" s="98"/>
      <c r="H17" s="98"/>
    </row>
    <row r="18" spans="1:8" x14ac:dyDescent="0.25">
      <c r="A18" s="98">
        <v>15</v>
      </c>
      <c r="B18" s="121" t="s">
        <v>290</v>
      </c>
      <c r="C18" s="98"/>
      <c r="D18" s="98"/>
      <c r="E18" s="98"/>
      <c r="F18" s="98"/>
      <c r="G18" s="98"/>
      <c r="H18" s="98"/>
    </row>
    <row r="19" spans="1:8" x14ac:dyDescent="0.25">
      <c r="A19" s="98">
        <v>16</v>
      </c>
      <c r="B19" s="121" t="s">
        <v>291</v>
      </c>
      <c r="C19" s="98"/>
      <c r="D19" s="98"/>
      <c r="E19" s="98"/>
      <c r="F19" s="98"/>
      <c r="G19" s="98"/>
      <c r="H19" s="98"/>
    </row>
    <row r="20" spans="1:8" x14ac:dyDescent="0.25">
      <c r="A20" s="98">
        <v>17</v>
      </c>
      <c r="B20" s="121" t="s">
        <v>292</v>
      </c>
      <c r="C20" s="98"/>
      <c r="D20" s="98"/>
      <c r="E20" s="98"/>
      <c r="F20" s="98"/>
      <c r="G20" s="98"/>
      <c r="H20" s="98"/>
    </row>
    <row r="21" spans="1:8" x14ac:dyDescent="0.25">
      <c r="A21" s="98">
        <v>18</v>
      </c>
      <c r="B21" s="121" t="s">
        <v>255</v>
      </c>
      <c r="C21" s="98"/>
      <c r="D21" s="98"/>
      <c r="E21" s="98"/>
      <c r="F21" s="98"/>
      <c r="G21" s="98"/>
      <c r="H21" s="98"/>
    </row>
    <row r="22" spans="1:8" x14ac:dyDescent="0.25">
      <c r="A22" s="98">
        <v>19</v>
      </c>
      <c r="B22" s="121" t="s">
        <v>293</v>
      </c>
      <c r="C22" s="98"/>
      <c r="D22" s="98"/>
      <c r="E22" s="98"/>
      <c r="F22" s="98"/>
      <c r="G22" s="98"/>
      <c r="H22" s="98"/>
    </row>
    <row r="23" spans="1:8" x14ac:dyDescent="0.25">
      <c r="A23" s="98">
        <v>20</v>
      </c>
      <c r="B23" s="121" t="s">
        <v>294</v>
      </c>
      <c r="C23" s="98"/>
      <c r="D23" s="98"/>
      <c r="E23" s="98"/>
      <c r="F23" s="98"/>
      <c r="G23" s="98"/>
      <c r="H23" s="98"/>
    </row>
    <row r="24" spans="1:8" x14ac:dyDescent="0.25">
      <c r="A24" s="98">
        <v>21</v>
      </c>
      <c r="B24" s="121" t="s">
        <v>295</v>
      </c>
      <c r="C24" s="98"/>
      <c r="D24" s="98"/>
      <c r="E24" s="98"/>
      <c r="F24" s="98"/>
      <c r="G24" s="98"/>
      <c r="H24" s="98"/>
    </row>
    <row r="25" spans="1:8" x14ac:dyDescent="0.25">
      <c r="A25" s="98">
        <v>22</v>
      </c>
      <c r="B25" s="121" t="s">
        <v>256</v>
      </c>
      <c r="C25" s="98"/>
      <c r="D25" s="98"/>
      <c r="E25" s="98"/>
      <c r="F25" s="98"/>
      <c r="G25" s="98"/>
      <c r="H25" s="98"/>
    </row>
    <row r="26" spans="1:8" x14ac:dyDescent="0.25">
      <c r="A26" s="98">
        <v>23</v>
      </c>
      <c r="B26" s="121" t="s">
        <v>296</v>
      </c>
      <c r="C26" s="98"/>
      <c r="D26" s="98"/>
      <c r="E26" s="98"/>
      <c r="F26" s="98"/>
      <c r="G26" s="98"/>
      <c r="H26" s="98"/>
    </row>
    <row r="27" spans="1:8" x14ac:dyDescent="0.25">
      <c r="A27" s="98">
        <v>24</v>
      </c>
      <c r="B27" s="121" t="s">
        <v>309</v>
      </c>
      <c r="C27" s="98"/>
      <c r="D27" s="98"/>
      <c r="E27" s="98"/>
      <c r="F27" s="98"/>
      <c r="G27" s="98"/>
      <c r="H27" s="98"/>
    </row>
    <row r="28" spans="1:8" ht="30" x14ac:dyDescent="0.25">
      <c r="A28" s="98">
        <v>25</v>
      </c>
      <c r="B28" s="121" t="s">
        <v>310</v>
      </c>
      <c r="C28" s="98"/>
      <c r="D28" s="98"/>
      <c r="E28" s="98"/>
      <c r="F28" s="98"/>
      <c r="G28" s="98"/>
      <c r="H28" s="98"/>
    </row>
    <row r="29" spans="1:8" ht="30" x14ac:dyDescent="0.25">
      <c r="A29" s="98">
        <v>26</v>
      </c>
      <c r="B29" s="121" t="s">
        <v>311</v>
      </c>
      <c r="C29" s="98"/>
      <c r="D29" s="98"/>
      <c r="E29" s="98"/>
      <c r="F29" s="98"/>
      <c r="G29" s="98"/>
      <c r="H29" s="98"/>
    </row>
    <row r="30" spans="1:8" x14ac:dyDescent="0.25">
      <c r="A30" s="98">
        <v>27</v>
      </c>
      <c r="B30" s="121" t="s">
        <v>312</v>
      </c>
      <c r="C30" s="98"/>
      <c r="D30" s="98"/>
      <c r="E30" s="98"/>
      <c r="F30" s="98"/>
      <c r="G30" s="98"/>
      <c r="H30" s="98"/>
    </row>
    <row r="31" spans="1:8" x14ac:dyDescent="0.25">
      <c r="A31" s="98">
        <v>28</v>
      </c>
      <c r="B31" s="121" t="s">
        <v>313</v>
      </c>
      <c r="C31" s="98"/>
      <c r="D31" s="98"/>
      <c r="E31" s="98"/>
      <c r="F31" s="98"/>
      <c r="G31" s="98"/>
      <c r="H31" s="98"/>
    </row>
    <row r="32" spans="1:8" ht="45" x14ac:dyDescent="0.25">
      <c r="A32" s="98">
        <v>29</v>
      </c>
      <c r="B32" s="121" t="s">
        <v>257</v>
      </c>
      <c r="C32" s="98"/>
      <c r="D32" s="98"/>
      <c r="E32" s="98"/>
      <c r="F32" s="98"/>
      <c r="G32" s="98"/>
      <c r="H32" s="98"/>
    </row>
    <row r="33" spans="1:8" x14ac:dyDescent="0.25">
      <c r="A33" s="98">
        <v>30</v>
      </c>
      <c r="B33" s="121" t="s">
        <v>314</v>
      </c>
      <c r="C33" s="98"/>
      <c r="D33" s="98"/>
      <c r="E33" s="98"/>
      <c r="F33" s="98"/>
      <c r="G33" s="98"/>
      <c r="H33" s="98"/>
    </row>
    <row r="34" spans="1:8" x14ac:dyDescent="0.25">
      <c r="A34" s="98">
        <v>31</v>
      </c>
      <c r="B34" s="121" t="s">
        <v>315</v>
      </c>
      <c r="C34" s="98"/>
      <c r="D34" s="98"/>
      <c r="E34" s="98"/>
      <c r="F34" s="98"/>
      <c r="G34" s="98"/>
      <c r="H34" s="98"/>
    </row>
    <row r="35" spans="1:8" x14ac:dyDescent="0.25">
      <c r="A35" s="98">
        <v>32</v>
      </c>
      <c r="B35" s="121" t="s">
        <v>316</v>
      </c>
      <c r="C35" s="98"/>
      <c r="D35" s="98"/>
      <c r="E35" s="98"/>
      <c r="F35" s="98"/>
      <c r="G35" s="98"/>
      <c r="H35" s="98"/>
    </row>
    <row r="36" spans="1:8" ht="30" x14ac:dyDescent="0.25">
      <c r="A36" s="98">
        <v>33</v>
      </c>
      <c r="B36" s="121" t="s">
        <v>258</v>
      </c>
      <c r="C36" s="98"/>
      <c r="D36" s="98"/>
      <c r="E36" s="98"/>
      <c r="F36" s="98"/>
      <c r="G36" s="98"/>
      <c r="H36" s="98"/>
    </row>
    <row r="37" spans="1:8" ht="45" x14ac:dyDescent="0.25">
      <c r="A37" s="98">
        <v>34</v>
      </c>
      <c r="B37" s="121" t="s">
        <v>259</v>
      </c>
      <c r="C37" s="98"/>
      <c r="D37" s="98"/>
      <c r="E37" s="98"/>
      <c r="F37" s="98"/>
      <c r="G37" s="98"/>
      <c r="H37" s="98"/>
    </row>
    <row r="38" spans="1:8" ht="30" x14ac:dyDescent="0.25">
      <c r="A38" s="98">
        <v>35</v>
      </c>
      <c r="B38" s="121" t="s">
        <v>260</v>
      </c>
      <c r="C38" s="98"/>
      <c r="D38" s="98"/>
      <c r="E38" s="98"/>
      <c r="F38" s="98"/>
      <c r="G38" s="98"/>
      <c r="H38" s="98"/>
    </row>
    <row r="39" spans="1:8" ht="30" x14ac:dyDescent="0.25">
      <c r="A39" s="98">
        <v>36</v>
      </c>
      <c r="B39" s="121" t="s">
        <v>261</v>
      </c>
      <c r="C39" s="98"/>
      <c r="D39" s="98"/>
      <c r="E39" s="98"/>
      <c r="F39" s="98"/>
      <c r="G39" s="98"/>
      <c r="H39" s="98"/>
    </row>
    <row r="40" spans="1:8" ht="30" x14ac:dyDescent="0.25">
      <c r="A40" s="98">
        <v>37</v>
      </c>
      <c r="B40" s="121" t="s">
        <v>262</v>
      </c>
      <c r="C40" s="98"/>
      <c r="D40" s="98"/>
      <c r="E40" s="98"/>
      <c r="F40" s="98"/>
      <c r="G40" s="98"/>
      <c r="H40" s="98"/>
    </row>
    <row r="41" spans="1:8" ht="30" x14ac:dyDescent="0.25">
      <c r="A41" s="98">
        <v>38</v>
      </c>
      <c r="B41" s="121" t="s">
        <v>263</v>
      </c>
      <c r="C41" s="98"/>
      <c r="D41" s="98"/>
      <c r="E41" s="98"/>
      <c r="F41" s="98"/>
      <c r="G41" s="98"/>
      <c r="H41" s="98"/>
    </row>
    <row r="42" spans="1:8" ht="30" x14ac:dyDescent="0.25">
      <c r="A42" s="98">
        <v>39</v>
      </c>
      <c r="B42" s="121" t="s">
        <v>264</v>
      </c>
      <c r="C42" s="98"/>
      <c r="D42" s="98"/>
      <c r="E42" s="98"/>
      <c r="F42" s="98"/>
      <c r="G42" s="98"/>
      <c r="H42" s="98"/>
    </row>
    <row r="43" spans="1:8" ht="30" x14ac:dyDescent="0.25">
      <c r="A43" s="98">
        <v>40</v>
      </c>
      <c r="B43" s="121" t="s">
        <v>265</v>
      </c>
      <c r="C43" s="98"/>
      <c r="D43" s="98"/>
      <c r="E43" s="98"/>
      <c r="F43" s="98"/>
      <c r="G43" s="98"/>
      <c r="H43" s="98"/>
    </row>
    <row r="44" spans="1:8" x14ac:dyDescent="0.25">
      <c r="A44" s="98">
        <v>41</v>
      </c>
      <c r="B44" s="121" t="s">
        <v>266</v>
      </c>
      <c r="C44" s="98"/>
      <c r="D44" s="98"/>
      <c r="E44" s="98"/>
      <c r="F44" s="98"/>
      <c r="G44" s="98"/>
      <c r="H44" s="98"/>
    </row>
    <row r="45" spans="1:8" ht="30" x14ac:dyDescent="0.25">
      <c r="A45" s="98">
        <v>42</v>
      </c>
      <c r="B45" s="121" t="s">
        <v>267</v>
      </c>
      <c r="C45" s="98"/>
      <c r="D45" s="98"/>
      <c r="E45" s="98"/>
      <c r="F45" s="98"/>
      <c r="G45" s="98"/>
      <c r="H45" s="98"/>
    </row>
    <row r="46" spans="1:8" ht="30" x14ac:dyDescent="0.25">
      <c r="A46" s="98">
        <v>43</v>
      </c>
      <c r="B46" s="121" t="s">
        <v>268</v>
      </c>
      <c r="C46" s="98"/>
      <c r="D46" s="98"/>
      <c r="E46" s="98"/>
      <c r="F46" s="98"/>
      <c r="G46" s="98"/>
      <c r="H46" s="98"/>
    </row>
    <row r="47" spans="1:8" x14ac:dyDescent="0.25">
      <c r="A47" s="98">
        <v>44</v>
      </c>
      <c r="B47" s="121" t="s">
        <v>269</v>
      </c>
      <c r="C47" s="98"/>
      <c r="D47" s="98"/>
      <c r="E47" s="98"/>
      <c r="F47" s="98"/>
      <c r="G47" s="98"/>
      <c r="H47" s="98"/>
    </row>
    <row r="48" spans="1:8" ht="30" x14ac:dyDescent="0.25">
      <c r="A48" s="98">
        <v>45</v>
      </c>
      <c r="B48" s="121" t="s">
        <v>270</v>
      </c>
      <c r="C48" s="98"/>
      <c r="D48" s="98"/>
      <c r="E48" s="98"/>
      <c r="F48" s="98"/>
      <c r="G48" s="98"/>
      <c r="H48" s="98"/>
    </row>
    <row r="49" spans="1:8" ht="30" x14ac:dyDescent="0.25">
      <c r="A49" s="98">
        <v>46</v>
      </c>
      <c r="B49" s="121" t="s">
        <v>271</v>
      </c>
      <c r="C49" s="98"/>
      <c r="D49" s="98"/>
      <c r="E49" s="98"/>
      <c r="F49" s="98"/>
      <c r="G49" s="98"/>
      <c r="H49" s="98"/>
    </row>
    <row r="50" spans="1:8" ht="30" x14ac:dyDescent="0.25">
      <c r="A50" s="98">
        <v>47</v>
      </c>
      <c r="B50" s="121" t="s">
        <v>272</v>
      </c>
      <c r="C50" s="98"/>
      <c r="D50" s="98"/>
      <c r="E50" s="98"/>
      <c r="F50" s="98"/>
      <c r="G50" s="98"/>
      <c r="H50" s="98"/>
    </row>
    <row r="51" spans="1:8" ht="45" x14ac:dyDescent="0.25">
      <c r="A51" s="98">
        <v>48</v>
      </c>
      <c r="B51" s="121" t="s">
        <v>273</v>
      </c>
      <c r="C51" s="98"/>
      <c r="D51" s="98"/>
      <c r="E51" s="98"/>
      <c r="F51" s="98"/>
      <c r="G51" s="98"/>
      <c r="H51" s="98"/>
    </row>
    <row r="52" spans="1:8" ht="30" x14ac:dyDescent="0.25">
      <c r="A52" s="98">
        <v>49</v>
      </c>
      <c r="B52" s="121" t="s">
        <v>274</v>
      </c>
      <c r="C52" s="98"/>
      <c r="D52" s="98"/>
      <c r="E52" s="98"/>
      <c r="F52" s="98"/>
      <c r="G52" s="98"/>
      <c r="H52" s="98"/>
    </row>
    <row r="53" spans="1:8" ht="45" x14ac:dyDescent="0.25">
      <c r="A53" s="98">
        <v>50</v>
      </c>
      <c r="B53" s="121" t="s">
        <v>275</v>
      </c>
      <c r="C53" s="98"/>
      <c r="D53" s="98"/>
      <c r="E53" s="98"/>
      <c r="F53" s="98"/>
      <c r="G53" s="98"/>
      <c r="H53" s="98"/>
    </row>
    <row r="54" spans="1:8" ht="30" x14ac:dyDescent="0.25">
      <c r="A54" s="98">
        <v>51</v>
      </c>
      <c r="B54" s="121" t="s">
        <v>276</v>
      </c>
      <c r="C54" s="98"/>
      <c r="D54" s="98"/>
      <c r="E54" s="98"/>
      <c r="F54" s="98"/>
      <c r="G54" s="98"/>
      <c r="H54" s="98"/>
    </row>
    <row r="55" spans="1:8" ht="30" x14ac:dyDescent="0.25">
      <c r="A55" s="98">
        <v>52</v>
      </c>
      <c r="B55" s="121" t="s">
        <v>277</v>
      </c>
      <c r="C55" s="98"/>
      <c r="D55" s="98"/>
      <c r="E55" s="98"/>
      <c r="F55" s="98"/>
      <c r="G55" s="98"/>
      <c r="H55" s="98"/>
    </row>
    <row r="56" spans="1:8" ht="30" x14ac:dyDescent="0.25">
      <c r="A56" s="98">
        <v>53</v>
      </c>
      <c r="B56" s="121" t="s">
        <v>278</v>
      </c>
      <c r="C56" s="98"/>
      <c r="D56" s="98"/>
      <c r="E56" s="98"/>
      <c r="F56" s="98"/>
      <c r="G56" s="98"/>
      <c r="H56" s="98"/>
    </row>
    <row r="57" spans="1:8" ht="30" x14ac:dyDescent="0.25">
      <c r="A57" s="98">
        <v>54</v>
      </c>
      <c r="B57" s="121" t="s">
        <v>279</v>
      </c>
      <c r="C57" s="98"/>
      <c r="D57" s="98"/>
      <c r="E57" s="98"/>
      <c r="F57" s="98"/>
      <c r="G57" s="98"/>
      <c r="H57" s="98"/>
    </row>
    <row r="58" spans="1:8" ht="45" x14ac:dyDescent="0.25">
      <c r="A58" s="98">
        <v>55</v>
      </c>
      <c r="B58" s="121" t="s">
        <v>280</v>
      </c>
      <c r="C58" s="98"/>
      <c r="D58" s="98"/>
      <c r="E58" s="98"/>
      <c r="F58" s="98"/>
      <c r="G58" s="98"/>
      <c r="H58" s="98"/>
    </row>
    <row r="59" spans="1:8" ht="30" x14ac:dyDescent="0.25">
      <c r="A59" s="98">
        <v>56</v>
      </c>
      <c r="B59" s="121" t="s">
        <v>281</v>
      </c>
      <c r="C59" s="98"/>
      <c r="D59" s="98"/>
      <c r="E59" s="98"/>
      <c r="F59" s="98"/>
      <c r="G59" s="98"/>
      <c r="H59" s="98"/>
    </row>
    <row r="60" spans="1:8" ht="30" x14ac:dyDescent="0.25">
      <c r="A60" s="98">
        <v>57</v>
      </c>
      <c r="B60" s="121" t="s">
        <v>282</v>
      </c>
      <c r="C60" s="98"/>
      <c r="D60" s="98"/>
      <c r="E60" s="98"/>
      <c r="F60" s="98"/>
      <c r="G60" s="98"/>
      <c r="H60" s="98"/>
    </row>
    <row r="61" spans="1:8" ht="30" x14ac:dyDescent="0.25">
      <c r="A61" s="98">
        <v>58</v>
      </c>
      <c r="B61" s="121" t="s">
        <v>283</v>
      </c>
      <c r="C61" s="98"/>
      <c r="D61" s="98"/>
      <c r="E61" s="98"/>
      <c r="F61" s="98"/>
      <c r="G61" s="98"/>
      <c r="H61" s="98"/>
    </row>
    <row r="62" spans="1:8" ht="30" x14ac:dyDescent="0.25">
      <c r="A62" s="98">
        <v>59</v>
      </c>
      <c r="B62" s="121" t="s">
        <v>284</v>
      </c>
      <c r="C62" s="98"/>
      <c r="D62" s="98"/>
      <c r="E62" s="98"/>
      <c r="F62" s="98"/>
      <c r="G62" s="98"/>
      <c r="H62" s="98"/>
    </row>
    <row r="63" spans="1:8" ht="30" x14ac:dyDescent="0.25">
      <c r="A63" s="98">
        <v>60</v>
      </c>
      <c r="B63" s="121" t="s">
        <v>285</v>
      </c>
      <c r="C63" s="98"/>
      <c r="D63" s="98"/>
      <c r="E63" s="98"/>
      <c r="F63" s="98"/>
      <c r="G63" s="98"/>
      <c r="H63" s="98"/>
    </row>
    <row r="64" spans="1:8" ht="30" x14ac:dyDescent="0.25">
      <c r="A64" s="98">
        <v>61</v>
      </c>
      <c r="B64" s="121" t="s">
        <v>286</v>
      </c>
      <c r="C64" s="98"/>
      <c r="D64" s="98"/>
      <c r="E64" s="98"/>
      <c r="F64" s="98"/>
      <c r="G64" s="98"/>
      <c r="H64" s="98"/>
    </row>
    <row r="65" spans="1:8" x14ac:dyDescent="0.25">
      <c r="A65" s="98">
        <v>62</v>
      </c>
      <c r="B65" s="121" t="s">
        <v>287</v>
      </c>
      <c r="C65" s="98"/>
      <c r="D65" s="98"/>
      <c r="E65" s="98"/>
      <c r="F65" s="98"/>
      <c r="G65" s="98"/>
      <c r="H65" s="98"/>
    </row>
    <row r="66" spans="1:8" ht="30" x14ac:dyDescent="0.25">
      <c r="A66" s="98">
        <v>63</v>
      </c>
      <c r="B66" s="121" t="s">
        <v>288</v>
      </c>
      <c r="C66" s="98"/>
      <c r="D66" s="98"/>
      <c r="E66" s="98"/>
      <c r="F66" s="98"/>
      <c r="G66" s="98"/>
      <c r="H66" s="98"/>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I24"/>
  <sheetViews>
    <sheetView topLeftCell="A4" zoomScale="80" zoomScaleNormal="80" workbookViewId="0">
      <selection activeCell="F16" sqref="F16"/>
    </sheetView>
  </sheetViews>
  <sheetFormatPr defaultColWidth="9.140625" defaultRowHeight="15" x14ac:dyDescent="0.25"/>
  <cols>
    <col min="1" max="1" width="3.42578125" style="46" bestFit="1" customWidth="1"/>
    <col min="2" max="2" width="6.42578125" style="70" customWidth="1"/>
    <col min="3" max="3" width="50.7109375" style="46" customWidth="1"/>
    <col min="4" max="4" width="11.85546875" style="70" customWidth="1"/>
    <col min="5" max="7" width="52.7109375" style="46" customWidth="1"/>
    <col min="8" max="8" width="10.7109375" style="46" customWidth="1"/>
    <col min="9" max="9" width="55.5703125" style="84" customWidth="1"/>
    <col min="10" max="16384" width="9.140625" style="46"/>
  </cols>
  <sheetData>
    <row r="1" spans="2:9" ht="60" customHeight="1" thickBot="1" x14ac:dyDescent="0.3">
      <c r="C1" s="33" t="s">
        <v>240</v>
      </c>
      <c r="I1" s="102" t="s">
        <v>239</v>
      </c>
    </row>
    <row r="2" spans="2:9" ht="43.5" customHeight="1" thickBot="1" x14ac:dyDescent="0.3">
      <c r="B2" s="71" t="s">
        <v>0</v>
      </c>
      <c r="C2" s="47" t="s">
        <v>1</v>
      </c>
      <c r="D2" s="43" t="s">
        <v>62</v>
      </c>
      <c r="E2" s="48" t="s">
        <v>51</v>
      </c>
      <c r="F2" s="48" t="s">
        <v>52</v>
      </c>
      <c r="G2" s="48" t="s">
        <v>54</v>
      </c>
      <c r="H2" s="48" t="s">
        <v>63</v>
      </c>
      <c r="I2" s="103" t="s">
        <v>53</v>
      </c>
    </row>
    <row r="3" spans="2:9" ht="31.5" customHeight="1" thickBot="1" x14ac:dyDescent="0.3">
      <c r="B3" s="73">
        <v>1</v>
      </c>
      <c r="C3" s="62" t="s">
        <v>2</v>
      </c>
      <c r="D3" s="44">
        <v>15</v>
      </c>
      <c r="E3" s="45"/>
      <c r="F3" s="63"/>
      <c r="G3" s="63"/>
      <c r="H3" s="63"/>
      <c r="I3" s="82"/>
    </row>
    <row r="4" spans="2:9" ht="90.75" thickBot="1" x14ac:dyDescent="0.3">
      <c r="B4" s="74">
        <v>1.1000000000000001</v>
      </c>
      <c r="C4" s="64" t="s">
        <v>19</v>
      </c>
      <c r="D4" s="78">
        <v>2</v>
      </c>
      <c r="E4" s="49" t="s">
        <v>70</v>
      </c>
      <c r="F4" s="49"/>
      <c r="G4" s="49" t="s">
        <v>71</v>
      </c>
      <c r="H4" s="65"/>
      <c r="I4" s="85"/>
    </row>
    <row r="5" spans="2:9" ht="69.75" customHeight="1" thickBot="1" x14ac:dyDescent="0.3">
      <c r="B5" s="75">
        <v>1.2</v>
      </c>
      <c r="C5" s="66" t="s">
        <v>20</v>
      </c>
      <c r="D5" s="79">
        <v>3</v>
      </c>
      <c r="E5" s="68" t="s">
        <v>65</v>
      </c>
      <c r="F5" s="68" t="s">
        <v>61</v>
      </c>
      <c r="G5" s="68" t="s">
        <v>67</v>
      </c>
      <c r="H5" s="67"/>
      <c r="I5" s="86"/>
    </row>
    <row r="6" spans="2:9" ht="38.25" customHeight="1" thickBot="1" x14ac:dyDescent="0.3">
      <c r="B6" s="75">
        <v>1.3</v>
      </c>
      <c r="C6" s="66" t="s">
        <v>12</v>
      </c>
      <c r="D6" s="79">
        <v>2</v>
      </c>
      <c r="E6" s="68" t="s">
        <v>66</v>
      </c>
      <c r="F6" s="68" t="s">
        <v>72</v>
      </c>
      <c r="G6" s="56" t="s">
        <v>81</v>
      </c>
      <c r="H6" s="67"/>
      <c r="I6" s="86"/>
    </row>
    <row r="7" spans="2:9" ht="120.75" customHeight="1" thickBot="1" x14ac:dyDescent="0.3">
      <c r="B7" s="75">
        <v>1.4</v>
      </c>
      <c r="C7" s="66" t="s">
        <v>29</v>
      </c>
      <c r="D7" s="79">
        <v>8</v>
      </c>
      <c r="E7" s="68" t="s">
        <v>73</v>
      </c>
      <c r="F7" s="68" t="s">
        <v>74</v>
      </c>
      <c r="G7" s="68" t="s">
        <v>75</v>
      </c>
      <c r="H7" s="67"/>
      <c r="I7" s="86"/>
    </row>
    <row r="8" spans="2:9" ht="31.5" customHeight="1" thickBot="1" x14ac:dyDescent="0.3">
      <c r="B8" s="72">
        <v>2</v>
      </c>
      <c r="C8" s="60" t="s">
        <v>3</v>
      </c>
      <c r="D8" s="69">
        <v>20</v>
      </c>
      <c r="E8" s="61"/>
      <c r="F8" s="61"/>
      <c r="G8" s="61"/>
      <c r="H8" s="61"/>
      <c r="I8" s="83"/>
    </row>
    <row r="9" spans="2:9" ht="118.5" customHeight="1" thickBot="1" x14ac:dyDescent="0.3">
      <c r="B9" s="74">
        <v>2.1</v>
      </c>
      <c r="C9" s="49" t="s">
        <v>241</v>
      </c>
      <c r="D9" s="78">
        <v>4</v>
      </c>
      <c r="E9" s="89" t="s">
        <v>238</v>
      </c>
      <c r="F9" s="56" t="s">
        <v>182</v>
      </c>
      <c r="G9" s="56" t="s">
        <v>81</v>
      </c>
      <c r="H9" s="53"/>
      <c r="I9" s="85"/>
    </row>
    <row r="10" spans="2:9" ht="64.5" customHeight="1" thickBot="1" x14ac:dyDescent="0.3">
      <c r="B10" s="74">
        <v>2.2000000000000002</v>
      </c>
      <c r="C10" s="49" t="s">
        <v>195</v>
      </c>
      <c r="D10" s="78">
        <v>2</v>
      </c>
      <c r="E10" s="89" t="s">
        <v>237</v>
      </c>
      <c r="F10" s="56" t="s">
        <v>87</v>
      </c>
      <c r="G10" s="56" t="s">
        <v>81</v>
      </c>
      <c r="H10" s="53"/>
      <c r="I10" s="85"/>
    </row>
    <row r="11" spans="2:9" ht="226.5" customHeight="1" thickBot="1" x14ac:dyDescent="0.3">
      <c r="B11" s="74">
        <v>2.2999999999999998</v>
      </c>
      <c r="C11" s="49" t="s">
        <v>194</v>
      </c>
      <c r="D11" s="78">
        <v>6</v>
      </c>
      <c r="E11" s="56" t="s">
        <v>176</v>
      </c>
      <c r="F11" s="56" t="s">
        <v>177</v>
      </c>
      <c r="G11" s="56" t="s">
        <v>178</v>
      </c>
      <c r="H11" s="53"/>
      <c r="I11" s="85"/>
    </row>
    <row r="12" spans="2:9" ht="59.25" customHeight="1" thickBot="1" x14ac:dyDescent="0.3">
      <c r="B12" s="74">
        <v>2.4</v>
      </c>
      <c r="C12" s="49" t="s">
        <v>196</v>
      </c>
      <c r="D12" s="78">
        <v>2</v>
      </c>
      <c r="E12" s="56" t="s">
        <v>76</v>
      </c>
      <c r="F12" s="56" t="s">
        <v>77</v>
      </c>
      <c r="G12" s="56" t="s">
        <v>81</v>
      </c>
      <c r="H12" s="53"/>
      <c r="I12" s="85"/>
    </row>
    <row r="13" spans="2:9" ht="97.5" customHeight="1" thickBot="1" x14ac:dyDescent="0.3">
      <c r="B13" s="74">
        <v>2.5</v>
      </c>
      <c r="C13" s="49" t="s">
        <v>68</v>
      </c>
      <c r="D13" s="78">
        <v>6</v>
      </c>
      <c r="E13" s="56" t="s">
        <v>78</v>
      </c>
      <c r="F13" s="56" t="s">
        <v>79</v>
      </c>
      <c r="G13" s="56" t="s">
        <v>179</v>
      </c>
      <c r="H13" s="53"/>
      <c r="I13" s="85"/>
    </row>
    <row r="14" spans="2:9" ht="31.5" customHeight="1" thickBot="1" x14ac:dyDescent="0.3">
      <c r="B14" s="72">
        <v>3</v>
      </c>
      <c r="C14" s="60" t="s">
        <v>6</v>
      </c>
      <c r="D14" s="69">
        <v>50</v>
      </c>
      <c r="E14" s="61"/>
      <c r="F14" s="61"/>
      <c r="G14" s="61"/>
      <c r="H14" s="61"/>
      <c r="I14" s="83"/>
    </row>
    <row r="15" spans="2:9" ht="147" customHeight="1" x14ac:dyDescent="0.25">
      <c r="B15" s="76">
        <v>3.1</v>
      </c>
      <c r="C15" s="50" t="s">
        <v>55</v>
      </c>
      <c r="D15" s="80">
        <v>20</v>
      </c>
      <c r="E15" s="57" t="s">
        <v>85</v>
      </c>
      <c r="F15" s="59" t="s">
        <v>84</v>
      </c>
      <c r="G15" s="59" t="s">
        <v>86</v>
      </c>
      <c r="H15" s="54"/>
      <c r="I15" s="87"/>
    </row>
    <row r="16" spans="2:9" ht="237.75" customHeight="1" thickBot="1" x14ac:dyDescent="0.3">
      <c r="B16" s="77">
        <v>3.2</v>
      </c>
      <c r="C16" s="51" t="s">
        <v>402</v>
      </c>
      <c r="D16" s="81">
        <v>30</v>
      </c>
      <c r="E16" s="58" t="s">
        <v>83</v>
      </c>
      <c r="F16" s="58"/>
      <c r="G16" s="58" t="s">
        <v>80</v>
      </c>
      <c r="H16" s="55"/>
      <c r="I16" s="88"/>
    </row>
    <row r="17" spans="2:9" ht="31.5" customHeight="1" thickBot="1" x14ac:dyDescent="0.3">
      <c r="B17" s="72">
        <v>4</v>
      </c>
      <c r="C17" s="60" t="s">
        <v>56</v>
      </c>
      <c r="D17" s="69">
        <v>5</v>
      </c>
      <c r="E17" s="61"/>
      <c r="F17" s="61"/>
      <c r="G17" s="61"/>
      <c r="H17" s="61"/>
      <c r="I17" s="83"/>
    </row>
    <row r="18" spans="2:9" ht="75.75" thickBot="1" x14ac:dyDescent="0.3">
      <c r="B18" s="74">
        <v>4.0999999999999996</v>
      </c>
      <c r="C18" s="52" t="s">
        <v>57</v>
      </c>
      <c r="D18" s="78">
        <v>5</v>
      </c>
      <c r="E18" s="56" t="s">
        <v>58</v>
      </c>
      <c r="F18" s="56" t="s">
        <v>59</v>
      </c>
      <c r="G18" s="56" t="s">
        <v>69</v>
      </c>
      <c r="H18" s="53"/>
      <c r="I18" s="85"/>
    </row>
    <row r="19" spans="2:9" ht="31.5" customHeight="1" thickBot="1" x14ac:dyDescent="0.3">
      <c r="B19" s="72">
        <v>5</v>
      </c>
      <c r="C19" s="60" t="s">
        <v>8</v>
      </c>
      <c r="D19" s="69">
        <v>10</v>
      </c>
      <c r="E19" s="61"/>
      <c r="F19" s="61"/>
      <c r="G19" s="61"/>
      <c r="H19" s="61"/>
      <c r="I19" s="83"/>
    </row>
    <row r="20" spans="2:9" ht="133.5" customHeight="1" thickBot="1" x14ac:dyDescent="0.3">
      <c r="B20" s="74">
        <v>5.0999999999999996</v>
      </c>
      <c r="C20" s="52" t="s">
        <v>60</v>
      </c>
      <c r="D20" s="78">
        <v>10</v>
      </c>
      <c r="E20" s="56" t="s">
        <v>181</v>
      </c>
      <c r="F20" s="56" t="s">
        <v>180</v>
      </c>
      <c r="G20" s="56" t="s">
        <v>82</v>
      </c>
      <c r="H20" s="53">
        <v>10</v>
      </c>
      <c r="I20" s="85"/>
    </row>
    <row r="21" spans="2:9" ht="50.25" customHeight="1" x14ac:dyDescent="0.25">
      <c r="D21" s="70">
        <f>D19+D17+D14+D8+D3</f>
        <v>100</v>
      </c>
      <c r="G21" s="46" t="s">
        <v>64</v>
      </c>
      <c r="H21" s="46">
        <f>SUM(H4:H20)</f>
        <v>10</v>
      </c>
    </row>
    <row r="22" spans="2:9" ht="15" customHeight="1" x14ac:dyDescent="0.25"/>
    <row r="23" spans="2:9" ht="15" customHeight="1" x14ac:dyDescent="0.25"/>
    <row r="24" spans="2:9" ht="15" customHeight="1" x14ac:dyDescent="0.25"/>
  </sheetData>
  <pageMargins left="0.25" right="0.25" top="0.75" bottom="0.75" header="0.3" footer="0.3"/>
  <pageSetup paperSize="8" scale="49" fitToHeight="0" orientation="portrait" horizontalDpi="300" verticalDpi="300" r:id="rId1"/>
  <extLst>
    <ext xmlns:x14="http://schemas.microsoft.com/office/spreadsheetml/2009/9/main" uri="{CCE6A557-97BC-4b89-ADB6-D9C93CAAB3DF}">
      <x14:dataValidations xmlns:xm="http://schemas.microsoft.com/office/excel/2006/main" count="13">
        <x14:dataValidation type="list" allowBlank="1" showInputMessage="1" showErrorMessage="1" xr:uid="{00000000-0002-0000-0600-000000000000}">
          <x14:formula1>
            <xm:f>Sheet2!$B$2:$B$5</xm:f>
          </x14:formula1>
          <xm:sqref>H5</xm:sqref>
        </x14:dataValidation>
        <x14:dataValidation type="list" allowBlank="1" showInputMessage="1" showErrorMessage="1" xr:uid="{00000000-0002-0000-0600-000001000000}">
          <x14:formula1>
            <xm:f>Sheet2!$C$2:$C$4</xm:f>
          </x14:formula1>
          <xm:sqref>H6</xm:sqref>
        </x14:dataValidation>
        <x14:dataValidation type="list" allowBlank="1" showInputMessage="1" showErrorMessage="1" xr:uid="{00000000-0002-0000-0600-000002000000}">
          <x14:formula1>
            <xm:f>Sheet2!$D$2:$D$5</xm:f>
          </x14:formula1>
          <xm:sqref>H7</xm:sqref>
        </x14:dataValidation>
        <x14:dataValidation type="list" allowBlank="1" showInputMessage="1" showErrorMessage="1" xr:uid="{00000000-0002-0000-0600-000003000000}">
          <x14:formula1>
            <xm:f>Sheet2!$E$2:$E$4</xm:f>
          </x14:formula1>
          <xm:sqref>H9</xm:sqref>
        </x14:dataValidation>
        <x14:dataValidation type="list" allowBlank="1" showInputMessage="1" showErrorMessage="1" xr:uid="{00000000-0002-0000-0600-000004000000}">
          <x14:formula1>
            <xm:f>Sheet2!$F$2:$F$4</xm:f>
          </x14:formula1>
          <xm:sqref>H10</xm:sqref>
        </x14:dataValidation>
        <x14:dataValidation type="list" allowBlank="1" showInputMessage="1" showErrorMessage="1" xr:uid="{00000000-0002-0000-0600-000005000000}">
          <x14:formula1>
            <xm:f>Sheet2!$G$2:$G$5</xm:f>
          </x14:formula1>
          <xm:sqref>H11</xm:sqref>
        </x14:dataValidation>
        <x14:dataValidation type="list" allowBlank="1" showInputMessage="1" showErrorMessage="1" xr:uid="{00000000-0002-0000-0600-000006000000}">
          <x14:formula1>
            <xm:f>Sheet2!$H$2:$H$4</xm:f>
          </x14:formula1>
          <xm:sqref>H12</xm:sqref>
        </x14:dataValidation>
        <x14:dataValidation type="list" allowBlank="1" showInputMessage="1" showErrorMessage="1" xr:uid="{00000000-0002-0000-0600-000007000000}">
          <x14:formula1>
            <xm:f>Sheet2!$I$2:$I$5</xm:f>
          </x14:formula1>
          <xm:sqref>H13</xm:sqref>
        </x14:dataValidation>
        <x14:dataValidation type="list" allowBlank="1" showInputMessage="1" showErrorMessage="1" xr:uid="{00000000-0002-0000-0600-000008000000}">
          <x14:formula1>
            <xm:f>Sheet2!$J$2:$J$5</xm:f>
          </x14:formula1>
          <xm:sqref>H15</xm:sqref>
        </x14:dataValidation>
        <x14:dataValidation type="list" allowBlank="1" showInputMessage="1" showErrorMessage="1" xr:uid="{00000000-0002-0000-0600-000009000000}">
          <x14:formula1>
            <xm:f>Sheet2!$L$2:$L$5</xm:f>
          </x14:formula1>
          <xm:sqref>H18</xm:sqref>
        </x14:dataValidation>
        <x14:dataValidation type="list" allowBlank="1" showInputMessage="1" showErrorMessage="1" xr:uid="{00000000-0002-0000-0600-00000A000000}">
          <x14:formula1>
            <xm:f>Sheet2!$M$2:$M$5</xm:f>
          </x14:formula1>
          <xm:sqref>H20</xm:sqref>
        </x14:dataValidation>
        <x14:dataValidation type="list" allowBlank="1" showInputMessage="1" showErrorMessage="1" xr:uid="{00000000-0002-0000-0600-00000B000000}">
          <x14:formula1>
            <xm:f>Sheet2!$A$2:$A$3</xm:f>
          </x14:formula1>
          <xm:sqref>H4</xm:sqref>
        </x14:dataValidation>
        <x14:dataValidation type="list" allowBlank="1" showInputMessage="1" showErrorMessage="1" xr:uid="{00000000-0002-0000-0600-00000C000000}">
          <x14:formula1>
            <xm:f>Sheet2!$K$2:$K$7</xm:f>
          </x14:formula1>
          <xm:sqref>H16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B375E-E609-4740-B114-F5CF5C771494}">
  <dimension ref="A1:D21"/>
  <sheetViews>
    <sheetView workbookViewId="0">
      <selection activeCell="C4" sqref="C4"/>
    </sheetView>
  </sheetViews>
  <sheetFormatPr defaultRowHeight="15" x14ac:dyDescent="0.25"/>
  <cols>
    <col min="2" max="2" width="66.28515625" customWidth="1"/>
    <col min="3" max="3" width="57.7109375" customWidth="1"/>
    <col min="4" max="4" width="19.7109375" customWidth="1"/>
    <col min="5" max="5" width="29.85546875" customWidth="1"/>
  </cols>
  <sheetData>
    <row r="1" spans="1:4" x14ac:dyDescent="0.25">
      <c r="A1">
        <v>1</v>
      </c>
      <c r="B1" s="100" t="s">
        <v>486</v>
      </c>
    </row>
    <row r="2" spans="1:4" ht="15.75" x14ac:dyDescent="0.25">
      <c r="A2" s="318" t="s">
        <v>487</v>
      </c>
      <c r="B2" s="318" t="s">
        <v>488</v>
      </c>
      <c r="C2" s="318" t="s">
        <v>489</v>
      </c>
      <c r="D2" s="318" t="s">
        <v>63</v>
      </c>
    </row>
    <row r="3" spans="1:4" ht="105" x14ac:dyDescent="0.25">
      <c r="A3" s="319" t="s">
        <v>490</v>
      </c>
      <c r="B3" s="320" t="s">
        <v>439</v>
      </c>
      <c r="C3" s="121" t="s">
        <v>491</v>
      </c>
      <c r="D3" s="99">
        <v>12</v>
      </c>
    </row>
    <row r="4" spans="1:4" ht="165" x14ac:dyDescent="0.25">
      <c r="A4" s="319">
        <v>1.2</v>
      </c>
      <c r="B4" s="320" t="s">
        <v>440</v>
      </c>
      <c r="C4" s="121" t="s">
        <v>483</v>
      </c>
      <c r="D4" s="99">
        <v>12</v>
      </c>
    </row>
    <row r="5" spans="1:4" ht="75" x14ac:dyDescent="0.25">
      <c r="A5" s="99">
        <v>1.3</v>
      </c>
      <c r="B5" s="98" t="s">
        <v>441</v>
      </c>
      <c r="C5" s="121" t="s">
        <v>484</v>
      </c>
      <c r="D5" s="99">
        <v>6</v>
      </c>
    </row>
    <row r="6" spans="1:4" x14ac:dyDescent="0.25">
      <c r="C6" s="119"/>
      <c r="D6" s="321">
        <f>SUM(D3:D5)</f>
        <v>30</v>
      </c>
    </row>
    <row r="7" spans="1:4" x14ac:dyDescent="0.25">
      <c r="A7">
        <v>2</v>
      </c>
      <c r="B7" s="100" t="s">
        <v>451</v>
      </c>
      <c r="C7" s="119"/>
      <c r="D7" s="15"/>
    </row>
    <row r="8" spans="1:4" ht="15.75" x14ac:dyDescent="0.25">
      <c r="A8" s="98">
        <v>2.1</v>
      </c>
      <c r="B8" s="320" t="s">
        <v>442</v>
      </c>
      <c r="C8" s="98"/>
      <c r="D8" s="99">
        <v>1</v>
      </c>
    </row>
    <row r="9" spans="1:4" ht="15.75" x14ac:dyDescent="0.25">
      <c r="A9" s="98">
        <v>2.2000000000000002</v>
      </c>
      <c r="B9" s="320" t="s">
        <v>443</v>
      </c>
      <c r="C9" s="98"/>
      <c r="D9" s="99">
        <v>1</v>
      </c>
    </row>
    <row r="10" spans="1:4" ht="15.75" x14ac:dyDescent="0.25">
      <c r="A10" s="98">
        <v>2.2999999999999998</v>
      </c>
      <c r="B10" s="320" t="s">
        <v>444</v>
      </c>
      <c r="C10" s="98"/>
      <c r="D10" s="99">
        <v>1</v>
      </c>
    </row>
    <row r="11" spans="1:4" ht="15.75" x14ac:dyDescent="0.25">
      <c r="A11" s="98">
        <v>2.4</v>
      </c>
      <c r="B11" s="320" t="s">
        <v>445</v>
      </c>
      <c r="C11" s="98"/>
      <c r="D11" s="99">
        <v>1</v>
      </c>
    </row>
    <row r="12" spans="1:4" ht="15.75" x14ac:dyDescent="0.25">
      <c r="A12" s="98">
        <v>2.5</v>
      </c>
      <c r="B12" s="320" t="s">
        <v>446</v>
      </c>
      <c r="C12" s="98"/>
      <c r="D12" s="99">
        <v>1</v>
      </c>
    </row>
    <row r="13" spans="1:4" ht="15.75" x14ac:dyDescent="0.25">
      <c r="A13" s="98">
        <v>2.6</v>
      </c>
      <c r="B13" s="320" t="s">
        <v>447</v>
      </c>
      <c r="C13" s="98"/>
      <c r="D13" s="99">
        <v>1</v>
      </c>
    </row>
    <row r="14" spans="1:4" ht="15.75" x14ac:dyDescent="0.25">
      <c r="A14" s="98">
        <v>2.7</v>
      </c>
      <c r="B14" s="320" t="s">
        <v>448</v>
      </c>
      <c r="C14" s="98"/>
      <c r="D14" s="99">
        <v>1</v>
      </c>
    </row>
    <row r="15" spans="1:4" ht="15.75" x14ac:dyDescent="0.25">
      <c r="A15" s="98">
        <v>2.8</v>
      </c>
      <c r="B15" s="320" t="s">
        <v>449</v>
      </c>
      <c r="C15" s="98"/>
      <c r="D15" s="99">
        <v>1</v>
      </c>
    </row>
    <row r="16" spans="1:4" ht="15.75" x14ac:dyDescent="0.25">
      <c r="A16" s="98">
        <v>2.9</v>
      </c>
      <c r="B16" s="320" t="s">
        <v>450</v>
      </c>
      <c r="C16" s="98"/>
      <c r="D16" s="99">
        <v>1</v>
      </c>
    </row>
    <row r="17" spans="1:4" x14ac:dyDescent="0.25">
      <c r="A17" s="98"/>
      <c r="B17" s="98"/>
      <c r="C17" s="98"/>
      <c r="D17" s="99">
        <v>1</v>
      </c>
    </row>
    <row r="18" spans="1:4" ht="15" customHeight="1" x14ac:dyDescent="0.25">
      <c r="D18" s="322">
        <f>SUM(D8:D17)</f>
        <v>10</v>
      </c>
    </row>
    <row r="19" spans="1:4" x14ac:dyDescent="0.25">
      <c r="D19" s="323"/>
    </row>
    <row r="20" spans="1:4" ht="15" customHeight="1" x14ac:dyDescent="0.25">
      <c r="D20" s="323"/>
    </row>
    <row r="21" spans="1:4" x14ac:dyDescent="0.25">
      <c r="D21" s="15"/>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7"/>
  <sheetViews>
    <sheetView workbookViewId="0">
      <selection activeCell="S28" sqref="S28"/>
    </sheetView>
  </sheetViews>
  <sheetFormatPr defaultRowHeight="15" x14ac:dyDescent="0.25"/>
  <cols>
    <col min="1" max="1" width="9.140625" style="32"/>
    <col min="3" max="3" width="14.42578125" customWidth="1"/>
  </cols>
  <sheetData>
    <row r="1" spans="1:13" x14ac:dyDescent="0.25">
      <c r="A1" s="32">
        <v>1.1000000000000001</v>
      </c>
      <c r="B1">
        <v>1.2</v>
      </c>
      <c r="C1">
        <v>1.3</v>
      </c>
      <c r="D1">
        <v>1.4</v>
      </c>
      <c r="E1">
        <v>2.1</v>
      </c>
      <c r="F1">
        <v>2.2000000000000002</v>
      </c>
      <c r="G1">
        <v>2.2999999999999998</v>
      </c>
      <c r="H1">
        <v>2.4</v>
      </c>
      <c r="I1">
        <v>2.5</v>
      </c>
      <c r="J1">
        <v>3.1</v>
      </c>
      <c r="K1">
        <v>3.2</v>
      </c>
      <c r="L1">
        <v>4.0999999999999996</v>
      </c>
      <c r="M1">
        <v>5.0999999999999996</v>
      </c>
    </row>
    <row r="2" spans="1:13" x14ac:dyDescent="0.25">
      <c r="A2">
        <v>2</v>
      </c>
      <c r="B2">
        <v>3</v>
      </c>
      <c r="C2">
        <v>2</v>
      </c>
      <c r="D2">
        <v>8</v>
      </c>
      <c r="E2">
        <v>4</v>
      </c>
      <c r="F2">
        <v>2</v>
      </c>
      <c r="G2">
        <v>6</v>
      </c>
      <c r="H2">
        <v>2</v>
      </c>
      <c r="I2">
        <v>6</v>
      </c>
      <c r="J2">
        <v>20</v>
      </c>
      <c r="K2">
        <v>30</v>
      </c>
      <c r="L2">
        <v>5</v>
      </c>
      <c r="M2">
        <v>10</v>
      </c>
    </row>
    <row r="3" spans="1:13" x14ac:dyDescent="0.25">
      <c r="A3">
        <v>0</v>
      </c>
      <c r="B3">
        <v>2</v>
      </c>
      <c r="C3">
        <v>1</v>
      </c>
      <c r="D3">
        <v>4</v>
      </c>
      <c r="E3">
        <v>2</v>
      </c>
      <c r="F3">
        <v>1</v>
      </c>
      <c r="G3">
        <v>4</v>
      </c>
      <c r="H3">
        <v>1</v>
      </c>
      <c r="I3">
        <v>4</v>
      </c>
      <c r="J3">
        <v>10</v>
      </c>
      <c r="K3">
        <v>25</v>
      </c>
      <c r="L3">
        <v>3</v>
      </c>
      <c r="M3">
        <v>5</v>
      </c>
    </row>
    <row r="4" spans="1:13" x14ac:dyDescent="0.25">
      <c r="B4">
        <v>1</v>
      </c>
      <c r="C4">
        <v>0</v>
      </c>
      <c r="D4">
        <v>1</v>
      </c>
      <c r="E4">
        <v>0</v>
      </c>
      <c r="F4">
        <v>0</v>
      </c>
      <c r="G4">
        <v>2</v>
      </c>
      <c r="H4">
        <v>0</v>
      </c>
      <c r="I4">
        <v>2</v>
      </c>
      <c r="J4">
        <v>5</v>
      </c>
      <c r="K4">
        <v>20</v>
      </c>
      <c r="L4">
        <v>1</v>
      </c>
      <c r="M4">
        <v>2</v>
      </c>
    </row>
    <row r="5" spans="1:13" x14ac:dyDescent="0.25">
      <c r="B5">
        <v>0</v>
      </c>
      <c r="D5">
        <v>0</v>
      </c>
      <c r="G5">
        <v>0</v>
      </c>
      <c r="I5">
        <v>0</v>
      </c>
      <c r="J5">
        <v>0</v>
      </c>
      <c r="K5">
        <v>15</v>
      </c>
      <c r="L5">
        <v>0</v>
      </c>
      <c r="M5">
        <v>0</v>
      </c>
    </row>
    <row r="6" spans="1:13" x14ac:dyDescent="0.25">
      <c r="K6">
        <v>5</v>
      </c>
    </row>
    <row r="7" spans="1:13" x14ac:dyDescent="0.25">
      <c r="K7">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63"/>
  <sheetViews>
    <sheetView topLeftCell="A27" workbookViewId="0">
      <selection activeCell="B47" sqref="B47"/>
    </sheetView>
  </sheetViews>
  <sheetFormatPr defaultRowHeight="15" x14ac:dyDescent="0.25"/>
  <cols>
    <col min="2" max="2" width="40.85546875" customWidth="1"/>
    <col min="3" max="3" width="66.140625" customWidth="1"/>
  </cols>
  <sheetData>
    <row r="1" spans="2:9" x14ac:dyDescent="0.25">
      <c r="B1" s="122" t="s">
        <v>378</v>
      </c>
      <c r="C1" s="123" t="s">
        <v>304</v>
      </c>
      <c r="D1" s="124"/>
      <c r="E1" s="124"/>
      <c r="F1" s="124"/>
      <c r="G1" s="124"/>
      <c r="H1" s="124"/>
      <c r="I1" s="59"/>
    </row>
    <row r="2" spans="2:9" x14ac:dyDescent="0.25">
      <c r="B2" s="122" t="s">
        <v>379</v>
      </c>
      <c r="C2" s="125" t="s">
        <v>255</v>
      </c>
      <c r="D2" s="126"/>
      <c r="E2" s="126"/>
      <c r="F2" s="126"/>
      <c r="G2" s="126"/>
      <c r="H2" s="126"/>
      <c r="I2" s="127"/>
    </row>
    <row r="3" spans="2:9" x14ac:dyDescent="0.25">
      <c r="B3" s="122" t="s">
        <v>380</v>
      </c>
      <c r="C3" s="125" t="s">
        <v>306</v>
      </c>
      <c r="D3" s="126"/>
      <c r="E3" s="126"/>
      <c r="F3" s="126"/>
      <c r="G3" s="126"/>
      <c r="H3" s="126"/>
      <c r="I3" s="127"/>
    </row>
    <row r="4" spans="2:9" x14ac:dyDescent="0.25">
      <c r="B4" s="122" t="s">
        <v>377</v>
      </c>
      <c r="C4" s="125" t="s">
        <v>303</v>
      </c>
      <c r="D4" s="126"/>
      <c r="E4" s="126"/>
      <c r="F4" s="126"/>
      <c r="G4" s="126"/>
      <c r="H4" s="126"/>
      <c r="I4" s="127"/>
    </row>
    <row r="5" spans="2:9" x14ac:dyDescent="0.25">
      <c r="B5" s="122" t="s">
        <v>376</v>
      </c>
      <c r="C5" s="125" t="s">
        <v>250</v>
      </c>
      <c r="D5" s="126"/>
      <c r="E5" s="126"/>
      <c r="F5" s="126"/>
      <c r="G5" s="126"/>
      <c r="H5" s="126"/>
      <c r="I5" s="127"/>
    </row>
    <row r="6" spans="2:9" x14ac:dyDescent="0.25">
      <c r="B6" s="122" t="s">
        <v>375</v>
      </c>
      <c r="C6" s="125" t="s">
        <v>302</v>
      </c>
      <c r="D6" s="126"/>
      <c r="E6" s="126"/>
      <c r="F6" s="126"/>
      <c r="G6" s="126"/>
      <c r="H6" s="126"/>
      <c r="I6" s="127"/>
    </row>
    <row r="7" spans="2:9" x14ac:dyDescent="0.25">
      <c r="B7" s="122" t="s">
        <v>251</v>
      </c>
      <c r="C7" s="125" t="s">
        <v>308</v>
      </c>
      <c r="D7" s="126"/>
      <c r="E7" s="126"/>
      <c r="F7" s="126"/>
      <c r="G7" s="126"/>
      <c r="H7" s="126"/>
      <c r="I7" s="127"/>
    </row>
    <row r="8" spans="2:9" x14ac:dyDescent="0.25">
      <c r="B8" s="122" t="s">
        <v>252</v>
      </c>
      <c r="C8" s="125" t="s">
        <v>293</v>
      </c>
      <c r="D8" s="126"/>
      <c r="E8" s="126"/>
      <c r="F8" s="126"/>
      <c r="G8" s="126"/>
      <c r="H8" s="126"/>
      <c r="I8" s="127"/>
    </row>
    <row r="9" spans="2:9" x14ac:dyDescent="0.25">
      <c r="B9" s="122" t="s">
        <v>317</v>
      </c>
      <c r="C9" s="125" t="s">
        <v>291</v>
      </c>
      <c r="D9" s="126"/>
      <c r="E9" s="126"/>
      <c r="F9" s="126"/>
      <c r="G9" s="126"/>
      <c r="H9" s="126"/>
      <c r="I9" s="127"/>
    </row>
    <row r="10" spans="2:9" x14ac:dyDescent="0.25">
      <c r="B10" s="122" t="s">
        <v>318</v>
      </c>
      <c r="C10" s="125" t="s">
        <v>297</v>
      </c>
      <c r="D10" s="126"/>
      <c r="E10" s="126"/>
      <c r="F10" s="126"/>
      <c r="G10" s="126"/>
      <c r="H10" s="126"/>
      <c r="I10" s="127"/>
    </row>
    <row r="11" spans="2:9" x14ac:dyDescent="0.25">
      <c r="B11" s="122" t="s">
        <v>381</v>
      </c>
      <c r="C11" s="125" t="s">
        <v>342</v>
      </c>
      <c r="D11" s="126"/>
      <c r="E11" s="126"/>
      <c r="F11" s="126"/>
      <c r="G11" s="126"/>
      <c r="H11" s="126"/>
      <c r="I11" s="127"/>
    </row>
    <row r="12" spans="2:9" x14ac:dyDescent="0.25">
      <c r="B12" s="122" t="s">
        <v>319</v>
      </c>
      <c r="C12" s="125" t="s">
        <v>343</v>
      </c>
      <c r="D12" s="126"/>
      <c r="E12" s="126"/>
      <c r="F12" s="126"/>
      <c r="G12" s="126"/>
      <c r="H12" s="126"/>
      <c r="I12" s="127"/>
    </row>
    <row r="13" spans="2:9" x14ac:dyDescent="0.25">
      <c r="B13" s="122" t="s">
        <v>320</v>
      </c>
      <c r="C13" s="125" t="s">
        <v>309</v>
      </c>
      <c r="D13" s="126"/>
      <c r="E13" s="126"/>
      <c r="F13" s="126"/>
      <c r="G13" s="126"/>
      <c r="H13" s="126"/>
      <c r="I13" s="127"/>
    </row>
    <row r="14" spans="2:9" x14ac:dyDescent="0.25">
      <c r="B14" s="122" t="s">
        <v>382</v>
      </c>
      <c r="C14" s="125" t="s">
        <v>256</v>
      </c>
      <c r="D14" s="126"/>
      <c r="E14" s="126"/>
      <c r="F14" s="126"/>
      <c r="G14" s="126"/>
      <c r="H14" s="126"/>
      <c r="I14" s="127"/>
    </row>
    <row r="15" spans="2:9" x14ac:dyDescent="0.25">
      <c r="B15" s="122" t="s">
        <v>383</v>
      </c>
      <c r="C15" s="125" t="s">
        <v>298</v>
      </c>
      <c r="D15" s="126"/>
      <c r="E15" s="126"/>
      <c r="F15" s="126"/>
      <c r="G15" s="126"/>
      <c r="H15" s="126"/>
      <c r="I15" s="127"/>
    </row>
    <row r="16" spans="2:9" x14ac:dyDescent="0.25">
      <c r="B16" s="122" t="s">
        <v>384</v>
      </c>
      <c r="C16" s="125" t="s">
        <v>300</v>
      </c>
      <c r="D16" s="126"/>
      <c r="E16" s="126"/>
      <c r="F16" s="126"/>
      <c r="G16" s="126"/>
      <c r="H16" s="126"/>
      <c r="I16" s="127"/>
    </row>
    <row r="17" spans="2:9" x14ac:dyDescent="0.25">
      <c r="B17" s="122" t="s">
        <v>385</v>
      </c>
      <c r="C17" s="125" t="s">
        <v>299</v>
      </c>
      <c r="D17" s="126"/>
      <c r="E17" s="126"/>
      <c r="F17" s="126"/>
      <c r="G17" s="126"/>
      <c r="H17" s="126"/>
      <c r="I17" s="127"/>
    </row>
    <row r="18" spans="2:9" x14ac:dyDescent="0.25">
      <c r="B18" s="122" t="s">
        <v>386</v>
      </c>
      <c r="C18" s="125" t="s">
        <v>344</v>
      </c>
      <c r="D18" s="126"/>
      <c r="E18" s="126"/>
      <c r="F18" s="126"/>
      <c r="G18" s="126"/>
      <c r="H18" s="126"/>
      <c r="I18" s="127"/>
    </row>
    <row r="19" spans="2:9" x14ac:dyDescent="0.25">
      <c r="B19" s="122" t="s">
        <v>387</v>
      </c>
      <c r="C19" s="125" t="s">
        <v>345</v>
      </c>
      <c r="D19" s="126"/>
      <c r="E19" s="126"/>
      <c r="F19" s="126"/>
      <c r="G19" s="126"/>
      <c r="H19" s="126"/>
      <c r="I19" s="127"/>
    </row>
    <row r="20" spans="2:9" x14ac:dyDescent="0.25">
      <c r="B20" s="122" t="s">
        <v>388</v>
      </c>
      <c r="C20" s="125" t="s">
        <v>346</v>
      </c>
      <c r="D20" s="126"/>
      <c r="E20" s="126"/>
      <c r="F20" s="126"/>
      <c r="G20" s="126"/>
      <c r="H20" s="126"/>
      <c r="I20" s="127"/>
    </row>
    <row r="21" spans="2:9" x14ac:dyDescent="0.25">
      <c r="B21" s="122" t="s">
        <v>389</v>
      </c>
      <c r="C21" s="125" t="s">
        <v>313</v>
      </c>
      <c r="D21" s="126"/>
      <c r="E21" s="126"/>
      <c r="F21" s="126"/>
      <c r="G21" s="126"/>
      <c r="H21" s="126"/>
      <c r="I21" s="127"/>
    </row>
    <row r="22" spans="2:9" x14ac:dyDescent="0.25">
      <c r="B22" s="122" t="s">
        <v>321</v>
      </c>
      <c r="C22" s="125" t="s">
        <v>312</v>
      </c>
      <c r="D22" s="126"/>
      <c r="E22" s="126"/>
      <c r="F22" s="126"/>
      <c r="G22" s="126"/>
      <c r="H22" s="126"/>
      <c r="I22" s="127"/>
    </row>
    <row r="23" spans="2:9" x14ac:dyDescent="0.25">
      <c r="B23" s="122" t="s">
        <v>390</v>
      </c>
      <c r="C23" s="125" t="s">
        <v>310</v>
      </c>
      <c r="D23" s="126"/>
      <c r="E23" s="126"/>
      <c r="F23" s="126"/>
      <c r="G23" s="126"/>
      <c r="H23" s="126"/>
      <c r="I23" s="127"/>
    </row>
    <row r="24" spans="2:9" x14ac:dyDescent="0.25">
      <c r="B24" s="122" t="s">
        <v>391</v>
      </c>
      <c r="C24" s="125" t="s">
        <v>295</v>
      </c>
      <c r="D24" s="126"/>
      <c r="E24" s="126"/>
      <c r="F24" s="126"/>
      <c r="G24" s="126"/>
      <c r="H24" s="126"/>
      <c r="I24" s="127"/>
    </row>
    <row r="25" spans="2:9" x14ac:dyDescent="0.25">
      <c r="B25" s="122" t="s">
        <v>322</v>
      </c>
      <c r="C25" s="125" t="s">
        <v>294</v>
      </c>
      <c r="D25" s="126"/>
      <c r="E25" s="126"/>
      <c r="F25" s="126"/>
      <c r="G25" s="126"/>
      <c r="H25" s="126"/>
      <c r="I25" s="127"/>
    </row>
    <row r="26" spans="2:9" x14ac:dyDescent="0.25">
      <c r="B26" s="122" t="s">
        <v>392</v>
      </c>
      <c r="C26" s="125" t="s">
        <v>315</v>
      </c>
      <c r="D26" s="126"/>
      <c r="E26" s="126"/>
      <c r="F26" s="126"/>
      <c r="G26" s="126"/>
      <c r="H26" s="126"/>
      <c r="I26" s="127"/>
    </row>
    <row r="27" spans="2:9" x14ac:dyDescent="0.25">
      <c r="B27" s="122" t="s">
        <v>393</v>
      </c>
      <c r="C27" s="125" t="s">
        <v>316</v>
      </c>
      <c r="D27" s="126"/>
      <c r="E27" s="126"/>
      <c r="F27" s="126"/>
      <c r="G27" s="126"/>
      <c r="H27" s="126"/>
      <c r="I27" s="127"/>
    </row>
    <row r="28" spans="2:9" x14ac:dyDescent="0.25">
      <c r="B28" s="122" t="s">
        <v>394</v>
      </c>
      <c r="C28" s="125" t="s">
        <v>347</v>
      </c>
      <c r="D28" s="126"/>
      <c r="E28" s="126"/>
      <c r="F28" s="126"/>
      <c r="G28" s="126"/>
      <c r="H28" s="126"/>
      <c r="I28" s="127"/>
    </row>
    <row r="29" spans="2:9" x14ac:dyDescent="0.25">
      <c r="B29" s="122" t="s">
        <v>323</v>
      </c>
      <c r="C29" s="125" t="s">
        <v>348</v>
      </c>
      <c r="D29" s="126"/>
      <c r="E29" s="126"/>
      <c r="F29" s="126"/>
      <c r="G29" s="126"/>
      <c r="H29" s="126"/>
      <c r="I29" s="127"/>
    </row>
    <row r="30" spans="2:9" x14ac:dyDescent="0.25">
      <c r="B30" s="122" t="s">
        <v>395</v>
      </c>
      <c r="C30" s="125" t="s">
        <v>349</v>
      </c>
      <c r="D30" s="126"/>
      <c r="E30" s="126"/>
      <c r="F30" s="126"/>
      <c r="G30" s="126"/>
      <c r="H30" s="126"/>
      <c r="I30" s="127"/>
    </row>
    <row r="31" spans="2:9" x14ac:dyDescent="0.25">
      <c r="B31" s="122" t="s">
        <v>324</v>
      </c>
      <c r="C31" s="125" t="s">
        <v>350</v>
      </c>
      <c r="D31" s="126"/>
      <c r="E31" s="126"/>
      <c r="F31" s="126"/>
      <c r="G31" s="126"/>
      <c r="H31" s="126"/>
      <c r="I31" s="127"/>
    </row>
    <row r="32" spans="2:9" x14ac:dyDescent="0.25">
      <c r="B32" s="122" t="s">
        <v>396</v>
      </c>
      <c r="C32" s="125" t="s">
        <v>351</v>
      </c>
      <c r="D32" s="126"/>
      <c r="E32" s="126"/>
      <c r="F32" s="126"/>
      <c r="G32" s="126"/>
      <c r="H32" s="126"/>
      <c r="I32" s="127"/>
    </row>
    <row r="33" spans="2:9" x14ac:dyDescent="0.25">
      <c r="B33" s="122" t="s">
        <v>325</v>
      </c>
      <c r="C33" s="125" t="s">
        <v>352</v>
      </c>
      <c r="D33" s="126"/>
      <c r="E33" s="126"/>
      <c r="F33" s="126"/>
      <c r="G33" s="126"/>
      <c r="H33" s="126"/>
      <c r="I33" s="127"/>
    </row>
    <row r="34" spans="2:9" x14ac:dyDescent="0.25">
      <c r="B34" s="122" t="s">
        <v>397</v>
      </c>
      <c r="C34" s="125" t="s">
        <v>353</v>
      </c>
      <c r="D34" s="126"/>
      <c r="E34" s="126"/>
      <c r="F34" s="126"/>
      <c r="G34" s="126"/>
      <c r="H34" s="126"/>
      <c r="I34" s="127"/>
    </row>
    <row r="35" spans="2:9" x14ac:dyDescent="0.25">
      <c r="B35" s="122" t="s">
        <v>398</v>
      </c>
      <c r="C35" s="125" t="s">
        <v>354</v>
      </c>
      <c r="D35" s="126"/>
      <c r="E35" s="126"/>
      <c r="F35" s="126"/>
      <c r="G35" s="126"/>
      <c r="H35" s="126"/>
      <c r="I35" s="127"/>
    </row>
    <row r="36" spans="2:9" x14ac:dyDescent="0.25">
      <c r="B36" s="122" t="s">
        <v>326</v>
      </c>
      <c r="C36" s="125" t="s">
        <v>355</v>
      </c>
      <c r="D36" s="126"/>
      <c r="E36" s="126"/>
      <c r="F36" s="126"/>
      <c r="G36" s="126"/>
      <c r="H36" s="126"/>
      <c r="I36" s="127"/>
    </row>
    <row r="37" spans="2:9" x14ac:dyDescent="0.25">
      <c r="B37" s="122" t="s">
        <v>296</v>
      </c>
      <c r="C37" s="125" t="s">
        <v>356</v>
      </c>
      <c r="D37" s="126"/>
      <c r="E37" s="126"/>
      <c r="F37" s="126"/>
      <c r="G37" s="126"/>
      <c r="H37" s="126"/>
      <c r="I37" s="127"/>
    </row>
    <row r="38" spans="2:9" x14ac:dyDescent="0.25">
      <c r="B38" s="122" t="s">
        <v>400</v>
      </c>
      <c r="C38" s="125" t="s">
        <v>287</v>
      </c>
      <c r="D38" s="126"/>
      <c r="E38" s="126"/>
      <c r="F38" s="126"/>
      <c r="G38" s="126"/>
      <c r="H38" s="126"/>
      <c r="I38" s="127"/>
    </row>
    <row r="39" spans="2:9" x14ac:dyDescent="0.25">
      <c r="B39" s="122" t="s">
        <v>399</v>
      </c>
      <c r="C39" s="125" t="s">
        <v>357</v>
      </c>
      <c r="D39" s="126"/>
      <c r="E39" s="126"/>
      <c r="F39" s="126"/>
      <c r="G39" s="126"/>
      <c r="H39" s="126"/>
      <c r="I39" s="127"/>
    </row>
    <row r="40" spans="2:9" x14ac:dyDescent="0.25">
      <c r="B40" s="122" t="s">
        <v>327</v>
      </c>
      <c r="C40" s="125" t="s">
        <v>358</v>
      </c>
      <c r="D40" s="126"/>
      <c r="E40" s="126"/>
      <c r="F40" s="126"/>
      <c r="G40" s="126"/>
      <c r="H40" s="126"/>
      <c r="I40" s="127"/>
    </row>
    <row r="41" spans="2:9" x14ac:dyDescent="0.25">
      <c r="B41" s="122" t="s">
        <v>330</v>
      </c>
      <c r="C41" s="125" t="s">
        <v>359</v>
      </c>
      <c r="D41" s="126"/>
      <c r="E41" s="126"/>
      <c r="F41" s="126"/>
      <c r="G41" s="126"/>
      <c r="H41" s="126"/>
      <c r="I41" s="127"/>
    </row>
    <row r="42" spans="2:9" x14ac:dyDescent="0.25">
      <c r="B42" s="122" t="s">
        <v>401</v>
      </c>
      <c r="C42" s="125" t="s">
        <v>360</v>
      </c>
      <c r="D42" s="126"/>
      <c r="E42" s="126"/>
      <c r="F42" s="126"/>
      <c r="G42" s="126"/>
      <c r="H42" s="126"/>
      <c r="I42" s="127"/>
    </row>
    <row r="43" spans="2:9" x14ac:dyDescent="0.25">
      <c r="B43" s="122" t="s">
        <v>328</v>
      </c>
      <c r="C43" s="125" t="s">
        <v>361</v>
      </c>
      <c r="D43" s="126"/>
      <c r="E43" s="126"/>
      <c r="F43" s="126"/>
      <c r="G43" s="126"/>
      <c r="H43" s="126"/>
      <c r="I43" s="127"/>
    </row>
    <row r="44" spans="2:9" x14ac:dyDescent="0.25">
      <c r="B44" s="122" t="s">
        <v>329</v>
      </c>
      <c r="C44" s="125" t="s">
        <v>362</v>
      </c>
      <c r="D44" s="126"/>
      <c r="E44" s="126"/>
      <c r="F44" s="126"/>
      <c r="G44" s="126"/>
      <c r="H44" s="126"/>
      <c r="I44" s="127"/>
    </row>
    <row r="45" spans="2:9" x14ac:dyDescent="0.25">
      <c r="B45" s="122" t="s">
        <v>334</v>
      </c>
      <c r="C45" s="125" t="s">
        <v>363</v>
      </c>
      <c r="D45" s="126"/>
      <c r="E45" s="126"/>
      <c r="F45" s="126"/>
      <c r="G45" s="126"/>
      <c r="H45" s="126"/>
      <c r="I45" s="127"/>
    </row>
    <row r="46" spans="2:9" ht="30" x14ac:dyDescent="0.25">
      <c r="B46" s="122" t="s">
        <v>331</v>
      </c>
      <c r="C46" s="125" t="s">
        <v>364</v>
      </c>
      <c r="D46" s="126"/>
      <c r="E46" s="126"/>
      <c r="F46" s="126"/>
      <c r="G46" s="126"/>
      <c r="H46" s="126"/>
      <c r="I46" s="127"/>
    </row>
    <row r="47" spans="2:9" x14ac:dyDescent="0.25">
      <c r="B47" s="122" t="s">
        <v>335</v>
      </c>
      <c r="C47" s="125" t="s">
        <v>365</v>
      </c>
      <c r="D47" s="126"/>
      <c r="E47" s="126"/>
      <c r="F47" s="126"/>
      <c r="G47" s="126"/>
      <c r="H47" s="126"/>
      <c r="I47" s="127"/>
    </row>
    <row r="48" spans="2:9" x14ac:dyDescent="0.25">
      <c r="B48" s="122" t="s">
        <v>336</v>
      </c>
      <c r="C48" s="125" t="s">
        <v>366</v>
      </c>
      <c r="D48" s="126"/>
      <c r="E48" s="126"/>
      <c r="F48" s="126"/>
      <c r="G48" s="126"/>
      <c r="H48" s="126"/>
      <c r="I48" s="127"/>
    </row>
    <row r="49" spans="2:9" ht="15" customHeight="1" x14ac:dyDescent="0.25">
      <c r="B49" s="122" t="s">
        <v>337</v>
      </c>
      <c r="C49" s="125" t="s">
        <v>367</v>
      </c>
      <c r="D49" s="126"/>
      <c r="E49" s="126"/>
      <c r="F49" s="126"/>
      <c r="G49" s="126"/>
      <c r="H49" s="126"/>
      <c r="I49" s="127"/>
    </row>
    <row r="50" spans="2:9" x14ac:dyDescent="0.25">
      <c r="B50" s="122" t="s">
        <v>338</v>
      </c>
      <c r="C50" s="125" t="s">
        <v>368</v>
      </c>
      <c r="D50" s="126"/>
      <c r="E50" s="126"/>
      <c r="F50" s="126"/>
      <c r="G50" s="126"/>
      <c r="H50" s="126"/>
      <c r="I50" s="127"/>
    </row>
    <row r="51" spans="2:9" x14ac:dyDescent="0.25">
      <c r="B51" s="122" t="s">
        <v>339</v>
      </c>
      <c r="C51" s="125" t="s">
        <v>369</v>
      </c>
      <c r="D51" s="126"/>
      <c r="E51" s="126"/>
      <c r="F51" s="126"/>
      <c r="G51" s="126"/>
      <c r="H51" s="126"/>
      <c r="I51" s="127"/>
    </row>
    <row r="52" spans="2:9" x14ac:dyDescent="0.25">
      <c r="B52" s="122" t="s">
        <v>340</v>
      </c>
      <c r="C52" s="125" t="s">
        <v>370</v>
      </c>
      <c r="D52" s="126"/>
      <c r="E52" s="126"/>
      <c r="F52" s="126"/>
      <c r="G52" s="126"/>
      <c r="H52" s="126"/>
      <c r="I52" s="127"/>
    </row>
    <row r="53" spans="2:9" x14ac:dyDescent="0.25">
      <c r="B53" s="122" t="s">
        <v>341</v>
      </c>
      <c r="C53" s="125" t="s">
        <v>371</v>
      </c>
      <c r="D53" s="126"/>
      <c r="E53" s="126"/>
      <c r="F53" s="126"/>
      <c r="G53" s="126"/>
      <c r="H53" s="126"/>
      <c r="I53" s="127"/>
    </row>
    <row r="54" spans="2:9" x14ac:dyDescent="0.25">
      <c r="B54" s="122" t="s">
        <v>332</v>
      </c>
      <c r="C54" s="125" t="s">
        <v>307</v>
      </c>
      <c r="D54" s="126"/>
      <c r="E54" s="126"/>
      <c r="F54" s="126"/>
      <c r="G54" s="126"/>
      <c r="H54" s="126"/>
      <c r="I54" s="127"/>
    </row>
    <row r="55" spans="2:9" x14ac:dyDescent="0.25">
      <c r="B55" s="122" t="s">
        <v>333</v>
      </c>
      <c r="C55" s="125" t="s">
        <v>305</v>
      </c>
      <c r="D55" s="126"/>
      <c r="E55" s="126"/>
      <c r="F55" s="126"/>
      <c r="G55" s="126"/>
      <c r="H55" s="126"/>
      <c r="I55" s="127"/>
    </row>
    <row r="56" spans="2:9" x14ac:dyDescent="0.25">
      <c r="B56" s="122" t="s">
        <v>250</v>
      </c>
      <c r="C56" s="125" t="s">
        <v>292</v>
      </c>
      <c r="D56" s="126"/>
      <c r="E56" s="126"/>
      <c r="F56" s="126"/>
      <c r="G56" s="126"/>
      <c r="H56" s="126"/>
      <c r="I56" s="127"/>
    </row>
    <row r="57" spans="2:9" x14ac:dyDescent="0.25">
      <c r="C57" s="125" t="s">
        <v>289</v>
      </c>
      <c r="D57" s="126"/>
      <c r="E57" s="126"/>
      <c r="F57" s="126"/>
      <c r="G57" s="126"/>
      <c r="H57" s="126"/>
      <c r="I57" s="127"/>
    </row>
    <row r="58" spans="2:9" x14ac:dyDescent="0.25">
      <c r="C58" s="125" t="s">
        <v>372</v>
      </c>
      <c r="D58" s="126"/>
      <c r="E58" s="126"/>
      <c r="F58" s="126"/>
      <c r="G58" s="126"/>
      <c r="H58" s="126"/>
      <c r="I58" s="127"/>
    </row>
    <row r="59" spans="2:9" x14ac:dyDescent="0.25">
      <c r="C59" s="125" t="s">
        <v>373</v>
      </c>
      <c r="D59" s="126"/>
      <c r="E59" s="126"/>
      <c r="F59" s="126"/>
      <c r="G59" s="126"/>
      <c r="H59" s="126"/>
      <c r="I59" s="127"/>
    </row>
    <row r="60" spans="2:9" x14ac:dyDescent="0.25">
      <c r="C60" s="125" t="s">
        <v>290</v>
      </c>
      <c r="D60" s="126"/>
      <c r="E60" s="126"/>
      <c r="F60" s="126"/>
      <c r="G60" s="126"/>
      <c r="H60" s="126"/>
      <c r="I60" s="127"/>
    </row>
    <row r="61" spans="2:9" x14ac:dyDescent="0.25">
      <c r="C61" s="125" t="s">
        <v>296</v>
      </c>
      <c r="D61" s="126"/>
      <c r="E61" s="126"/>
      <c r="F61" s="126"/>
      <c r="G61" s="126"/>
      <c r="H61" s="126"/>
      <c r="I61" s="127"/>
    </row>
    <row r="62" spans="2:9" x14ac:dyDescent="0.25">
      <c r="C62" s="125" t="s">
        <v>311</v>
      </c>
      <c r="D62" s="126"/>
      <c r="E62" s="126"/>
      <c r="F62" s="126"/>
      <c r="G62" s="126"/>
      <c r="H62" s="126"/>
      <c r="I62" s="127"/>
    </row>
    <row r="63" spans="2:9" ht="15.75" thickBot="1" x14ac:dyDescent="0.3">
      <c r="C63" s="128" t="s">
        <v>374</v>
      </c>
      <c r="D63" s="129"/>
      <c r="E63" s="129"/>
      <c r="F63" s="129"/>
      <c r="G63" s="129"/>
      <c r="H63" s="129"/>
      <c r="I63" s="58"/>
    </row>
  </sheetData>
  <sortState xmlns:xlrd2="http://schemas.microsoft.com/office/spreadsheetml/2017/richdata2" ref="B1:C63">
    <sortCondition ref="B1"/>
  </sortState>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709D6289C4A304F9654E74155ADAD45" ma:contentTypeVersion="14" ma:contentTypeDescription="Create a new document." ma:contentTypeScope="" ma:versionID="c1e83e6e5ebdd024aa0d418945c15dc3">
  <xsd:schema xmlns:xsd="http://www.w3.org/2001/XMLSchema" xmlns:xs="http://www.w3.org/2001/XMLSchema" xmlns:p="http://schemas.microsoft.com/office/2006/metadata/properties" xmlns:ns3="9943e2be-243d-4345-b021-ea87f3e490b2" xmlns:ns4="bbc79998-a729-4ded-b869-27bec6b62e59" targetNamespace="http://schemas.microsoft.com/office/2006/metadata/properties" ma:root="true" ma:fieldsID="174362724334491557526daf07d6ebbd" ns3:_="" ns4:_="">
    <xsd:import namespace="9943e2be-243d-4345-b021-ea87f3e490b2"/>
    <xsd:import namespace="bbc79998-a729-4ded-b869-27bec6b62e5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LengthInSeconds" minOccurs="0"/>
                <xsd:element ref="ns4:MediaServiceAutoTags" minOccurs="0"/>
                <xsd:element ref="ns4:_activity" minOccurs="0"/>
                <xsd:element ref="ns4:MediaServiceObjectDetectorVersions" minOccurs="0"/>
                <xsd:element ref="ns4:MediaServiceGenerationTime" minOccurs="0"/>
                <xsd:element ref="ns4:MediaServiceEventHashCode" minOccurs="0"/>
                <xsd:element ref="ns4:MediaServiceSystemTag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43e2be-243d-4345-b021-ea87f3e490b2"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bc79998-a729-4ded-b869-27bec6b62e5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AutoTags" ma:index="15" nillable="true" ma:displayName="Tags" ma:internalName="MediaServiceAutoTags" ma:readOnly="true">
      <xsd:simpleType>
        <xsd:restriction base="dms:Text"/>
      </xsd:simpleType>
    </xsd:element>
    <xsd:element name="_activity" ma:index="16"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ystemTags" ma:index="20" nillable="true" ma:displayName="MediaServiceSystemTags" ma:hidden="true" ma:internalName="MediaServiceSystemTags" ma:readOnly="true">
      <xsd:simpleType>
        <xsd:restriction base="dms:Note"/>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bbc79998-a729-4ded-b869-27bec6b62e59"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DDD447C-1943-40EE-BA42-85F1FEF83E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43e2be-243d-4345-b021-ea87f3e490b2"/>
    <ds:schemaRef ds:uri="bbc79998-a729-4ded-b869-27bec6b62e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18DB998-76ED-43E6-8462-2C7C64A55A8C}">
  <ds:schemaRefs>
    <ds:schemaRef ds:uri="http://purl.org/dc/dcmitype/"/>
    <ds:schemaRef ds:uri="http://purl.org/dc/elements/1.1/"/>
    <ds:schemaRef ds:uri="http://www.w3.org/XML/1998/namespace"/>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bbc79998-a729-4ded-b869-27bec6b62e59"/>
    <ds:schemaRef ds:uri="9943e2be-243d-4345-b021-ea87f3e490b2"/>
    <ds:schemaRef ds:uri="http://schemas.microsoft.com/office/2006/metadata/properties"/>
  </ds:schemaRefs>
</ds:datastoreItem>
</file>

<file path=customXml/itemProps3.xml><?xml version="1.0" encoding="utf-8"?>
<ds:datastoreItem xmlns:ds="http://schemas.openxmlformats.org/officeDocument/2006/customXml" ds:itemID="{9DF65699-1BCB-470A-8D5C-42943D034FE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Scorecard</vt:lpstr>
      <vt:lpstr>Info</vt:lpstr>
      <vt:lpstr>Tech Evaluation (Anom)</vt:lpstr>
      <vt:lpstr>Tech Scorecard</vt:lpstr>
      <vt:lpstr>Sheet1</vt:lpstr>
      <vt:lpstr>Scorecard.</vt:lpstr>
      <vt:lpstr>Presentation Criteria</vt:lpstr>
      <vt:lpstr>Sheet2</vt:lpstr>
      <vt:lpstr>Sheet4</vt:lpstr>
      <vt:lpstr>RFP 17-2023</vt:lpstr>
      <vt:lpstr>Sheet3</vt:lpstr>
      <vt:lpstr>'RFP 17-2023'!_Toc111014991</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Taumang Talane</dc:creator>
  <cp:lastModifiedBy>Siseko Lande</cp:lastModifiedBy>
  <cp:lastPrinted>2018-02-22T09:10:15Z</cp:lastPrinted>
  <dcterms:created xsi:type="dcterms:W3CDTF">2013-04-25T09:06:30Z</dcterms:created>
  <dcterms:modified xsi:type="dcterms:W3CDTF">2024-03-04T13:23:33Z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0x0101004709D6289C4A304F9654E74155ADAD45</vt:lpwstr>
  </property>
</Properties>
</file>