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hared Documents\PS DIRECTORY\FY 2021-2022\TENDERS 2021\Mechel Mokgehle\Marketing and Advertising agency\Tender Pack\"/>
    </mc:Choice>
  </mc:AlternateContent>
  <bookViews>
    <workbookView xWindow="0" yWindow="0" windowWidth="20496" windowHeight="7620" firstSheet="1" activeTab="1"/>
  </bookViews>
  <sheets>
    <sheet name="Formula sheet" sheetId="6" state="hidden" r:id="rId1"/>
    <sheet name="Technical Scorecard New" sheetId="7" r:id="rId2"/>
    <sheet name="Technical Scorecard" sheetId="5" state="hidden" r:id="rId3"/>
    <sheet name="Sheet3" sheetId="3" state="hidden" r:id="rId4"/>
  </sheets>
  <definedNames>
    <definedName name="_xlnm._FilterDatabase" localSheetId="2" hidden="1">'Technical Scorecard'!$A$3:$J$20</definedName>
    <definedName name="_xlnm._FilterDatabase" localSheetId="1" hidden="1">'Technical Scorecard New'!$A$3:$J$20</definedName>
    <definedName name="_Toc5969378" localSheetId="2">'Technical Scorecard'!#REF!</definedName>
    <definedName name="_Toc5969378" localSheetId="1">'Technical Scorecard New'!#REF!</definedName>
    <definedName name="_xlnm.Print_Area" localSheetId="2">'Technical Scorecard'!$A$1:$D$42</definedName>
    <definedName name="_xlnm.Print_Area" localSheetId="1">'Technical Scorecard New'!$A$1:$D$42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6" i="7" l="1"/>
  <c r="C34" i="7"/>
  <c r="C29" i="7"/>
  <c r="C23" i="7"/>
  <c r="C10" i="7"/>
  <c r="C5" i="7"/>
  <c r="C42" i="5"/>
  <c r="C23" i="5"/>
  <c r="C10" i="5"/>
  <c r="C42" i="7" l="1"/>
  <c r="C29" i="5"/>
  <c r="C36" i="5" l="1"/>
  <c r="C34" i="5" l="1"/>
  <c r="C5" i="5"/>
  <c r="C25" i="6"/>
</calcChain>
</file>

<file path=xl/sharedStrings.xml><?xml version="1.0" encoding="utf-8"?>
<sst xmlns="http://schemas.openxmlformats.org/spreadsheetml/2006/main" count="278" uniqueCount="175">
  <si>
    <t>Score</t>
  </si>
  <si>
    <t>Comments</t>
  </si>
  <si>
    <t>Weight</t>
  </si>
  <si>
    <t>Model Answer</t>
  </si>
  <si>
    <t>Criteria</t>
  </si>
  <si>
    <t>Evaluator</t>
  </si>
  <si>
    <t>Date</t>
  </si>
  <si>
    <t>Signature</t>
  </si>
  <si>
    <t>Final Technical Score</t>
  </si>
  <si>
    <t>Technical Evaluation Sheet</t>
  </si>
  <si>
    <t xml:space="preserve">Company Profile </t>
  </si>
  <si>
    <t xml:space="preserve"> </t>
  </si>
  <si>
    <t xml:space="preserve">                             </t>
  </si>
  <si>
    <t>Points Allocation 
Explained</t>
  </si>
  <si>
    <t>Company profile, organisational structure and infrastructure to render the services;</t>
  </si>
  <si>
    <t>Level of expertise of key personnel that may be recommended to SARS, their accessibility, qualifications and competencies relevant to the scope of services; and</t>
  </si>
  <si>
    <t>Capability</t>
  </si>
  <si>
    <t>The number of accounts retained and lost over the past 4 years.</t>
  </si>
  <si>
    <t xml:space="preserve">Skills and Knowledge Transfer </t>
  </si>
  <si>
    <t>Testimonials</t>
  </si>
  <si>
    <t xml:space="preserve">Provide (2) most recent testimonials from clients.
The testimonials must include but not be limited to:
• Brief description of services rendered;
• Quality of service;
• Performance; and
• Work within budget/Cost.
</t>
  </si>
  <si>
    <t xml:space="preserve">Provide (in not more than 500 words)
• Demonstrate an understanding of the SARS Brand and its mandate; and
</t>
  </si>
  <si>
    <t xml:space="preserve">Provide (in not more than 500 words)
• Demonstrate an understanding of challenges facing the SARS brand and how these could be addressed.
</t>
  </si>
  <si>
    <t>The response should include the following:                                                                             Provide (2) most recent testimonials from clients.
The testimonials must include but not be limited to:
• Brief description of services rendered;
• Quality of service
• Performance
• Work within budget/Cost.</t>
  </si>
  <si>
    <t xml:space="preserve">Demonstrate understanding of:
Macro and micro environment: political, economic, social, technologic, legislative, etc. and how these will be addressed with respect to SARS’ mandate.
</t>
  </si>
  <si>
    <t xml:space="preserve">Demonstrate:
• Bidder’s approach to ensure skills and knowledge transfer to SARS’s staff.
</t>
  </si>
  <si>
    <t xml:space="preserve">Indicate a range of in-house services provided specific to creative advertising; </t>
  </si>
  <si>
    <t>Full contact details of the key contact person /Account Manager.</t>
  </si>
  <si>
    <t xml:space="preserve">Provide (in not more than 1500 words)
Two (2) most recent case studies including approach/methodology used to execute project.
• Demonstrate skills and experience of resources; and 
• Return on investment that the bidder secured for the client.
</t>
  </si>
  <si>
    <t>13.2.2</t>
  </si>
  <si>
    <t>13.2.3</t>
  </si>
  <si>
    <t>13.1.2</t>
  </si>
  <si>
    <t>13.1.3</t>
  </si>
  <si>
    <t>13.1.4</t>
  </si>
  <si>
    <t>13.1.5</t>
  </si>
  <si>
    <t>13.2.1</t>
  </si>
  <si>
    <t>SARS Brand</t>
  </si>
  <si>
    <t>13.3.1</t>
  </si>
  <si>
    <t>13.3.2</t>
  </si>
  <si>
    <t>13.4.1</t>
  </si>
  <si>
    <t>13.5.1</t>
  </si>
  <si>
    <t>Meet Requirements</t>
  </si>
  <si>
    <t xml:space="preserve"> Exceed Requirements </t>
  </si>
  <si>
    <t xml:space="preserve">Below Requirements </t>
  </si>
  <si>
    <t xml:space="preserve">any one of the three requirements not met </t>
  </si>
  <si>
    <t>Plus researchers, collective experience of 50 years</t>
  </si>
  <si>
    <t xml:space="preserve">any one of the five requirements not met </t>
  </si>
  <si>
    <t>Plus Production Manager, strategic director, strong client service team</t>
  </si>
  <si>
    <t>No contact/detail provided</t>
  </si>
  <si>
    <t>5 contactable clients, total spend of R250 million, longevity of clients 5 years plus</t>
  </si>
  <si>
    <t xml:space="preserve">Track record of client/campaign:
•  3 clients with contactable references 
•  Value: annual spend of R100 million (collective), longevity of clients 3-5 years </t>
  </si>
  <si>
    <t>Less than three references, client longevity less than 12 months</t>
  </si>
  <si>
    <t>Grow client base</t>
  </si>
  <si>
    <t>No change to client base</t>
  </si>
  <si>
    <t>•  Reduction of client base</t>
  </si>
  <si>
    <t>Any requirement not adhered to</t>
  </si>
  <si>
    <t>No research or insight evident</t>
  </si>
  <si>
    <t>No value added to SARS statutory documents.</t>
  </si>
  <si>
    <t>A basic plan with topics</t>
  </si>
  <si>
    <t>No plan</t>
  </si>
  <si>
    <t xml:space="preserve">Less than two </t>
  </si>
  <si>
    <t>10</t>
  </si>
  <si>
    <t>15</t>
  </si>
  <si>
    <t>5</t>
  </si>
  <si>
    <t>20</t>
  </si>
  <si>
    <t>2</t>
  </si>
  <si>
    <t>3</t>
  </si>
  <si>
    <t>100 -80 %  - Exceeds Requirements 
70% - Meets Requirements
&lt;50% - Below or Meets no Requirements</t>
  </si>
  <si>
    <r>
      <t xml:space="preserve">Comprehensive company profile which covers but not limited to:
• Company profile;                                                                                       
• Organisational structure; and                                                                                                                                                    • Infrastructure to render services.
</t>
    </r>
    <r>
      <rPr>
        <sz val="11"/>
        <color rgb="FFC00000"/>
        <rFont val="Arial"/>
        <family val="2"/>
      </rPr>
      <t xml:space="preserve"> </t>
    </r>
    <r>
      <rPr>
        <sz val="11"/>
        <color theme="1"/>
        <rFont val="Arial"/>
        <family val="2"/>
      </rPr>
      <t xml:space="preserve">
</t>
    </r>
  </si>
  <si>
    <t>RFP 45_2015  Category A</t>
  </si>
  <si>
    <t>No.</t>
  </si>
  <si>
    <t xml:space="preserve"> Staff complement;</t>
  </si>
  <si>
    <t xml:space="preserve">• More than 20 year of operational experience
• Must be based in Gauteng ,
• Core business - brand advertising </t>
  </si>
  <si>
    <t xml:space="preserve">All services available in-house:
• Creative strategy, 
• Art direction, 
• Copywriting, design, 
• DTP, 
• Radio creation, 
• TV creation,  and 
• Digital advertising                                              </t>
  </si>
  <si>
    <r>
      <t>Bidder Name</t>
    </r>
    <r>
      <rPr>
        <b/>
        <sz val="14"/>
        <color theme="1"/>
        <rFont val="Calibri"/>
        <family val="2"/>
        <scheme val="minor"/>
      </rPr>
      <t>: ___________________________________________________</t>
    </r>
  </si>
  <si>
    <t xml:space="preserve">Staff to consist of the following:
• Senior Strategist in-house;                                                                                                                                                                                                   • Client service director;                                                                                                             • Creative director; and                                                                                                                                • Art Director; Copywriter </t>
  </si>
  <si>
    <t xml:space="preserve">Staff to consist of the following:
• Senior Strategist in-house:                                                                                                                                                                                                    • Client service director;                                                                                                             • Creative director; and                                                                                                                                • Art Director; Copywriter </t>
  </si>
  <si>
    <t>Provide: 
A schedule of the bidder’s experience and proven track record over the past 4 years. The information provided for each client (minimum 3) must include:
• Client name;
• Contact person, phone number, company business address;
• Contract period;
• Description of a project/campaign;
• Value of the project;
• Challenges; and
• Value added services.
Please note that SARS will sample and reserves the right to contact clients for a reference check. It is important to ensure that the clients listed on the bidder’s schedule are contactable.</t>
  </si>
  <si>
    <t xml:space="preserve">Type of service provided (related to banking / parastatal/ government)
ROI: Extent to which costs resulted in change of behaviour, this must relate to advertising/brand campaigns </t>
  </si>
  <si>
    <t xml:space="preserve">Track record of client/campaign:
•  3 clients with contactable references 
•  Value - annual spend of R100 million (collective), longevity of clients 3-5 years  
</t>
  </si>
  <si>
    <t>Demonstrate clear understanding of:
SARS higher purpose, tax types, campaigns, target audiences,  communication channels, corporate identity</t>
  </si>
  <si>
    <t>Demonstrate understanding of:
SARS higher purpose, tax types, campaigns, target audiences,  communication channels, corporate identity</t>
  </si>
  <si>
    <t>• Clear evidence of detailed research (i.e. annual report, strategic plan), 
• solution to suggested challenges</t>
  </si>
  <si>
    <t xml:space="preserve">Clear understanding of how the local  economy, global economy, political dynamics impacts SARS. Demonstrate understanding of the Finance/Fiscal family. Solution provided </t>
  </si>
  <si>
    <t xml:space="preserve">Approach to include but not limited to the following:                                                              • Detailed plan on the skills and  knowledge transfer to SARS staff, topics and Timelines.                                                                                                                                 </t>
  </si>
  <si>
    <t xml:space="preserve">Sharing of meaningful insights through mechanisms such as case studies. New technology/trends, best practice. Benchmarked case. </t>
  </si>
  <si>
    <t xml:space="preserve">Relevant testimonials related to advertising and brand across the reputational value chain (external, internal stakeholders). </t>
  </si>
  <si>
    <t>Information provided should  include elements in meet requirements and the following</t>
  </si>
  <si>
    <t xml:space="preserve">• 15 - 19 years of operational experience, 
• Must be based in Gauteng ,
• Core business - brand advertising </t>
  </si>
  <si>
    <t xml:space="preserve">Portfolio to include;
• Financial advertising, 
• Government/SOE, 
• Blue chip account, 
• Listed companies. 
• Proven success with these clients; awards (APEX, lories), agency ratings in the middle to high grouping.                     </t>
  </si>
  <si>
    <t xml:space="preserve">All services available in-house:
creative strategy, art direction, copywriting, design, DTP, radio creation, TV creation,  digital advertising   </t>
  </si>
  <si>
    <t>In-house:
• Client Service Director;
•  Creative Director;
•  Copywriter;</t>
  </si>
  <si>
    <t xml:space="preserve">The response should include the following :                                                                              Contact details to include:
• Name, telephone number and email address.                                                                    </t>
  </si>
  <si>
    <t xml:space="preserve">•  24 hour accessibility,
• Ability to service the account at all hours, 
• Dedicated client service manager.  </t>
  </si>
  <si>
    <t>Substantiating evidence, show reel, client testimonials , internal and external stakeholder engagement plans (related to advertising/brand).</t>
  </si>
  <si>
    <t>No research evident</t>
  </si>
  <si>
    <t>1</t>
  </si>
  <si>
    <t>0</t>
  </si>
  <si>
    <t xml:space="preserve"> - ER=3
 - MR=2
 - BR=1</t>
  </si>
  <si>
    <t xml:space="preserve"> - ER =2
 - MR=1
 - BR&gt;1</t>
  </si>
  <si>
    <t xml:space="preserve"> - ER=16-20
 - MR=10
 - BR</t>
  </si>
  <si>
    <t xml:space="preserve"> - ER= 4-5
 - MR= 2-3
 - BR=&gt;2</t>
  </si>
  <si>
    <t xml:space="preserve"> - ER=10-15
 - MR 5-9
 - BR&gt;5</t>
  </si>
  <si>
    <t xml:space="preserve"> - ER=8-10
 - MR=4-7
 - BR&gt;4</t>
  </si>
  <si>
    <t xml:space="preserve"> - ER=10-15
 - MR=5-9
 - BR&gt;5</t>
  </si>
  <si>
    <t>Return on Investment that the Bidder secured for the client</t>
  </si>
  <si>
    <t xml:space="preserve">         TOTAL</t>
  </si>
  <si>
    <t>Campaign strategy</t>
  </si>
  <si>
    <t xml:space="preserve">Skills Transfer </t>
  </si>
  <si>
    <t xml:space="preserve">Case Study </t>
  </si>
  <si>
    <t>RFP 0051 /2021 APPOINTMENT OF A SERVICE PROVIDER FOR THE PROVISION OF MARKETING AND ADVERTISING SERVICES</t>
  </si>
  <si>
    <t xml:space="preserve"> The Bidder has provided</t>
  </si>
  <si>
    <t xml:space="preserve">Bidder has provided the following                                                                                                                                                  </t>
  </si>
  <si>
    <t>Retainer Resources</t>
  </si>
  <si>
    <t xml:space="preserve">• Strategist Director with a minimum of 10 years of proven experience in marketing, communication and advertising with 5 years of experience being in the financial sector;
</t>
  </si>
  <si>
    <t>• Client Service Support Person with a minimum of 10 years of proven experience in marketing, communication and advertising with 5 years of experience being in the financial sector;</t>
  </si>
  <si>
    <t>• Senior Creative Person with a minimum of 8 years of proven experience in creativity with 4 years of experience being in the financial sector;</t>
  </si>
  <si>
    <t>• Art Person with a minimum of 5 years of proven experience in design;</t>
  </si>
  <si>
    <t>• Copywriter with a minimum of 5 years of proven experience in copy writing;</t>
  </si>
  <si>
    <t xml:space="preserve">• Researcher with a minimum of 10 years of proven experience in market research; and
</t>
  </si>
  <si>
    <t>• Graphic designer with a minimum of 5 years of proven experience in graphic design</t>
  </si>
  <si>
    <t>Quality of service provided is
• Good = 2 points per testimonial 
• Average = 1 points per testimonial 
• No information provided / Poor = 0</t>
  </si>
  <si>
    <t xml:space="preserve">Bidders are required to submit a case study of a previous campaign undertaken in the past three years (3) in the financial sector or the service industry. The case study should include: </t>
  </si>
  <si>
    <t xml:space="preserve">• Infrastructure to be able to communicate with SARS whether the SARS team is working remotely or in the office (by having e.g. laptops, tablets, cell phones and systems in place to connect virtually e.g. zoom, Ms teams and WebEx) to render the services  = 2                                                                  
• No information provided = 0 </t>
  </si>
  <si>
    <t>• Senior Client Service Director with a minimum of 10 years of proven experience in marketing, communication and advertising with 5 years of experience being in the financial sector;</t>
  </si>
  <si>
    <t xml:space="preserve">• Traffic Manager with a minimum of 5 years of proven experience in marketing, communication and advertising with 2 years of experience being in the financial sector;
</t>
  </si>
  <si>
    <t>Compile a one page document demonstrating an understanding of SARS and Office of the Tax Ombud (in not more than 500 words on MS Word):</t>
  </si>
  <si>
    <t xml:space="preserve">The bidder has provided the following in-house service:
• Strategy development = 2
• Production management  = 2
• TV production = 2
• Radio production = 2
• TV creation and Digital advertising = 2                                                                                                                               • No information provided = 0 </t>
  </si>
  <si>
    <t xml:space="preserve">Indicate a range of in-house services provided specific to marketing and advertising; </t>
  </si>
  <si>
    <t>Quality of reports provided
• Good = 2 points per testimonial 
• Average = 1 points per testimonial 
• No information provided / Poor = 0</t>
  </si>
  <si>
    <t>5.1.1</t>
  </si>
  <si>
    <t>5.1.2</t>
  </si>
  <si>
    <t>7.1</t>
  </si>
  <si>
    <t>7.1.1</t>
  </si>
  <si>
    <t>7.1.2</t>
  </si>
  <si>
    <t>7.1.3</t>
  </si>
  <si>
    <t>7.1.4</t>
  </si>
  <si>
    <t>Completed within budget / cost.
• Yes = 1 point per testimonial 
• No information provided / No = 0</t>
  </si>
  <si>
    <r>
      <t>Bidder must provide a schedule of its experience and proven track record over the past four (4) years</t>
    </r>
    <r>
      <rPr>
        <sz val="11"/>
        <color rgb="FFFF0000"/>
        <rFont val="Arial Narrow"/>
        <family val="2"/>
      </rPr>
      <t xml:space="preserve"> (a minimum of 3 clients)</t>
    </r>
    <r>
      <rPr>
        <sz val="11"/>
        <rFont val="Arial Narrow"/>
        <family val="2"/>
      </rPr>
      <t xml:space="preserve">. The information provided for each client  must include:
• Client name;
• Description of a project / campaign;
• Contract period;
• Value of the project;
• Challenges and how they were resolved; and
• Value-added services.
</t>
    </r>
  </si>
  <si>
    <t xml:space="preserve">Bidders are required to submit testimonials (not older than 5 years) from two (2) clients listed on 3 above where similar services were provided. Each testimonial must include but not be limited to:
• Client name;
• Contact person, phone number, email address, company business address;
• A brief description of the full services rendered
• Value of the project;
• Quality of service; 
• Quality of reports provided;
• Whether work was completed within budget or not
</t>
  </si>
  <si>
    <t xml:space="preserve">• An understanding of the SARS and OTO brand and their mandate
</t>
  </si>
  <si>
    <t>An understanding of challenges facing the SARS and OTO brand and how these could be addressed.</t>
  </si>
  <si>
    <t xml:space="preserve">Bidder demonstrates an understanding of external factors and forces that are not controlled by SARS and OTO that have an influence in respect of organisations deliverables. These factors include:
•	Demographic = (1)
•	Economic = (1)
•	Cultural = (1)
•	Technological = (1)
•	Legal and political = (1)                                                                                                                                                                                                                                                                                                         No information provided = 0                       </t>
  </si>
  <si>
    <t>Bidder demonstrates an understanding of internal factors that can directly affect SARS and OTO market decisions. These factors include:
•	Service providers /suppliers = (1)
•	Competitors  = (1)
•	Marketing mediators  = (1)
•	All Taxpayers    = (1)                                                                                                                                                                                                                                                                                                          No information provided = 0</t>
  </si>
  <si>
    <t xml:space="preserve">Bidder has provided
• A practical skills transfer plan with outcomes in line with the scope of services required = 2 points
• Details of how the Successful Bidder will report to SARS and OTO on progress made on the skills transfer per campaign assigned = 2 points
• Details of how the SARS and OTO Communication teams, who participate in the skills transfer program, will be assessed to determine their comprehension of skills transferred = 2 points
No information provided = 0                                                                                </t>
  </si>
  <si>
    <t xml:space="preserve">• Company has minimum 5 years of experience in providing marketing and communication services = 1                                                                          • No information provided / Less than 5 years= 0 </t>
  </si>
  <si>
    <t xml:space="preserve">Value of the project;
• above R1 000 000  = 2 points per testimonial
• R1 000 000 – R500 000 = 1 point per testimonial
• No information provided / below R500 000 = 0 
</t>
  </si>
  <si>
    <t>(Sales Growth - Marketing Cost) / Marketing Cost = Marketing ROI</t>
  </si>
  <si>
    <t>Sales Growth</t>
  </si>
  <si>
    <t>Marketing Cost</t>
  </si>
  <si>
    <r>
      <t xml:space="preserve">Approach used to execute the </t>
    </r>
    <r>
      <rPr>
        <b/>
        <sz val="11"/>
        <rFont val="Arial Narrow"/>
        <family val="2"/>
      </rPr>
      <t>previous</t>
    </r>
    <r>
      <rPr>
        <sz val="11"/>
        <rFont val="Arial Narrow"/>
        <family val="2"/>
      </rPr>
      <t xml:space="preserve"> campaign</t>
    </r>
  </si>
  <si>
    <t>Showreel demonstration of creative execution through-the-line.</t>
  </si>
  <si>
    <t xml:space="preserve">• Clear evidence of detailed research (i.e. SARS mandate(2) &amp; OTO mandate (2), SARS higher purpose (1), tax types(1), target audiences(1), communication channels (1), corporate identity(1) )                                                                                                                                                                                                                                                               • No information provided = 0                                                                                                             </t>
  </si>
  <si>
    <t>• A clear campaign approach (e.g. define purpose, challenges, target audience  key progress indicators (1) , set budget (1), developed key messaging/ content plan (2), creatives of all platforms used (1), Identify team (1)) used to execute the campaign relevant to financial sector or the service industry = 6 points                                                                                                                                                                                                                                                                                                                                                                                                                                                                  • No information provided / Approach used to execute the campaign is not clear and is not relevant to financial sector or the service industry = 0 points</t>
  </si>
  <si>
    <r>
      <t xml:space="preserve">Bidder has provided a schedule of its experience and proven track record over the past four (4) years by including the following
• Client name;
• Description of a project / campaign;
• Contract period;
• Value of the project;
</t>
    </r>
    <r>
      <rPr>
        <b/>
        <sz val="11"/>
        <color rgb="FFFF0000"/>
        <rFont val="Arial Narrow"/>
        <family val="2"/>
      </rPr>
      <t>NB: The above is not evaluated but needed</t>
    </r>
    <r>
      <rPr>
        <sz val="11"/>
        <rFont val="Arial Narrow"/>
        <family val="2"/>
      </rPr>
      <t xml:space="preserve">
• Challenges and if they were resolved = 1 per client; and
• Value-added services = 1 per client
• No information provided = 0</t>
    </r>
  </si>
  <si>
    <t>• Showreel demonstration of creative execution through-the-line relevant to financial sector or the service industry. The Showreel must demonstrate the execution of the identified campaign including but not limited to  identified goal, targeted audience, budget, creative concept, campaign media channels, offer and desired audience action, creative team etc. = 5 points                                                                                                                                                                       
• Does not sufficiently address the requirement of campaign execution = 2 points 
• No information provided = 0 points</t>
  </si>
  <si>
    <t>• A clear demonstration of return on investment that the Bidder has secured for the client relevant to financial sector or the service industry
Bidder must show the return on investment on the following:
 - Actual campaign costs = 1
 - Actual campaign income = 2
 - Intangible campaign benefits = 2                                                                                                           
•  Demonstration of return on investment that the Bidder has secured for the client relevant to financial sector or the service industry is not provided= 0 points</t>
  </si>
  <si>
    <t xml:space="preserve">• Bidder must provide a comprehensive company profile detailing:
o Company’s years of experience in providing marketing and communication services; and
o Infrastructure to be able to communicate with SARS whether the SARS team is working remotely or in the office (by having e.g. laptops, tablets, cell phones and systems in place to connect virtually e.g. zoom and Ms teams) to render the services
</t>
  </si>
  <si>
    <t xml:space="preserve">Bidder must provide the following retainer resources which will be assigned to SARS:
The bidder must provide a one (1) page Curriculum Vitae (CV) for each resource listed  which must be signed by both the individuals concerned and the authorised official of the bidder illustrating the following: 
• Level of expertise (Designation/Title) of each resource recommended to SARS
• Years of experience in the required industry sectors and
• Qualifications (Relevant Degree, Diploma or equivalent, minimum NQF 6) and provide certified copy. Date of certified copies should not be older than 3 months.
</t>
  </si>
  <si>
    <r>
      <rPr>
        <b/>
        <sz val="11"/>
        <rFont val="Arial Narrow"/>
        <family val="2"/>
      </rPr>
      <t xml:space="preserve">Client Service Support Person </t>
    </r>
    <r>
      <rPr>
        <sz val="11"/>
        <rFont val="Arial Narrow"/>
        <family val="2"/>
      </rPr>
      <t xml:space="preserve">                                                                                                                           
</t>
    </r>
    <r>
      <rPr>
        <b/>
        <sz val="11"/>
        <rFont val="Arial Narrow"/>
        <family val="2"/>
      </rPr>
      <t>Level of expertise (Designation/Title) of each resource recommended to SARS</t>
    </r>
    <r>
      <rPr>
        <sz val="11"/>
        <rFont val="Arial Narrow"/>
        <family val="2"/>
      </rPr>
      <t xml:space="preserve">
•Bidder has provided a Client Service Support Person= 1
•No information provided = 0 
</t>
    </r>
    <r>
      <rPr>
        <b/>
        <sz val="11"/>
        <color rgb="FFFF0000"/>
        <rFont val="Arial Narrow"/>
        <family val="2"/>
      </rPr>
      <t>(NB</t>
    </r>
    <r>
      <rPr>
        <sz val="11"/>
        <color rgb="FFFF0000"/>
        <rFont val="Arial Narrow"/>
        <family val="2"/>
      </rPr>
      <t>: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10 years of proven experience in marketing, communication and advertising with 5 years of experience being in the financial sector =1
•  No information provided / less than 10 years of proven experience in marketing, communication and advertising with 5 years of experience being in the financial sector = 0
</t>
    </r>
    <r>
      <rPr>
        <b/>
        <sz val="11"/>
        <rFont val="Arial Narrow"/>
        <family val="2"/>
      </rPr>
      <t xml:space="preserve">Qualifications (Relevant Degree, Diploma or equivalent, minimum NQF 6 ) and provide a certified copy
</t>
    </r>
    <r>
      <rPr>
        <sz val="11"/>
        <rFont val="Arial Narrow"/>
        <family val="2"/>
      </rPr>
      <t>• Certified copy of Relevant Degree, Diploma or equivalent, minimum NQF 6 and Date of certified copies should is not older than 3 months. = 1 
• No information provided/certified copies not provided/Date of certified copies is older than 3 months. = 0</t>
    </r>
  </si>
  <si>
    <r>
      <t xml:space="preserve">Bidder has submitted a signed testimonials (not older than 5 years) from  two (2) clients  where similar services were provided. Each testimonial must be on a client (i.e. company) letterhead and include but not be limited to:
• Client name;
• Contact person, phone number, company business address;
• A brief description of full services rendered;
</t>
    </r>
    <r>
      <rPr>
        <b/>
        <sz val="11"/>
        <color rgb="FFFF0000"/>
        <rFont val="Arial Narrow"/>
        <family val="2"/>
      </rPr>
      <t>NB:</t>
    </r>
    <r>
      <rPr>
        <sz val="11"/>
        <color rgb="FFFF0000"/>
        <rFont val="Arial Narrow"/>
        <family val="2"/>
      </rPr>
      <t xml:space="preserve">
</t>
    </r>
    <r>
      <rPr>
        <b/>
        <sz val="11"/>
        <color rgb="FFFF0000"/>
        <rFont val="Arial Narrow"/>
        <family val="2"/>
      </rPr>
      <t>• The above are not evaluated but must be provided.
• If description of the service rendered is not aligned to the SARS required services, bidder will get 0 points for the specific testimonial.
• Bidder will get maximum of 7 points per relevant testimonial</t>
    </r>
    <r>
      <rPr>
        <sz val="11"/>
        <color rgb="FFFF0000"/>
        <rFont val="Arial Narrow"/>
        <family val="2"/>
      </rPr>
      <t xml:space="preserve">  </t>
    </r>
    <r>
      <rPr>
        <sz val="11"/>
        <rFont val="Arial Narrow"/>
        <family val="2"/>
      </rPr>
      <t xml:space="preserve">                                                                                                                                                                                                                                                                                                                       </t>
    </r>
  </si>
  <si>
    <t>Bidders must submit a skills transfer plan that demonstrate their approach to ensure skills and knowledge transfer to nominated SARS and OTO staff during post-campaign implementation reviews of each campaign. The skills transfer plan must contain the following minimum details:
• Skills transfer plan with outcomes or deliverables contemplated.
• Details of how the Successful Bidder will report to SARS and OTO on progress made; and
• Details of how the SARS and OTO Communication teams, who participate in the skills transfer program, will be assessed to determine their comprehension of skills transferred.</t>
  </si>
  <si>
    <t>• A clear campaign strategy (including but not limited to Identify the business goal for marketing campaign (1), Identify target audience (1), determine creative concept (1), select campaign media (1), determine offer and desired audience action (1), identify creative team (1))  relevant to financial sector or the service industry = 6 points                                                                                                                                                                                                                                                                                                                                                                                  • No information provided / Campaign strategy is not relevant to financial sector or service industry and does not provide details about strategy = 0 points</t>
  </si>
  <si>
    <r>
      <rPr>
        <b/>
        <sz val="11"/>
        <rFont val="Arial Narrow"/>
        <family val="2"/>
      </rPr>
      <t>Strategist Director on the SARS account
Level of expertise (Designation/Title - link resource title to SARS resource title) of each resource recommended to SARS</t>
    </r>
    <r>
      <rPr>
        <sz val="11"/>
        <rFont val="Arial Narrow"/>
        <family val="2"/>
      </rPr>
      <t xml:space="preserve">
•Bidder has provided a Strategy Director = 1
•No information provided = 0 
</t>
    </r>
    <r>
      <rPr>
        <sz val="11"/>
        <color rgb="FFFF0000"/>
        <rFont val="Arial Narrow"/>
        <family val="2"/>
      </rPr>
      <t>(NB: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10 years of proven experience in marketing, communication and advertising with 5 years of experience being in the financial sector = 1   
•  No information provided / less than 10 years of proven experience in marketing, communication and advertising with 5 years of experience being in the financial sector = 0
</t>
    </r>
    <r>
      <rPr>
        <b/>
        <sz val="11"/>
        <rFont val="Arial Narrow"/>
        <family val="2"/>
      </rPr>
      <t>Qualifications (Relevant Degree, Diploma or equivalent, minimum NQF 6 ) and provide certified copy</t>
    </r>
    <r>
      <rPr>
        <sz val="11"/>
        <rFont val="Arial Narrow"/>
        <family val="2"/>
      </rPr>
      <t xml:space="preserve">
• Certified copy of Relevant Degree, Diploma or equivalent, minimum NQF 6 and Date of certified copies should is not older than 3 months. = 1 
• No information provided/certified copies not provided/Date of certified copies is older than 3 months. = 0</t>
    </r>
  </si>
  <si>
    <r>
      <rPr>
        <b/>
        <sz val="11"/>
        <rFont val="Arial Narrow"/>
        <family val="2"/>
      </rPr>
      <t>Senior Client Service Director</t>
    </r>
    <r>
      <rPr>
        <sz val="11"/>
        <rFont val="Arial Narrow"/>
        <family val="2"/>
      </rPr>
      <t xml:space="preserve">                                                                                                                                                                                                                                                       </t>
    </r>
    <r>
      <rPr>
        <b/>
        <sz val="11"/>
        <rFont val="Arial Narrow"/>
        <family val="2"/>
      </rPr>
      <t>Level of expertise (Designation/Title - link resource title to SARS resource title) of each resource recommended to SARS</t>
    </r>
    <r>
      <rPr>
        <sz val="11"/>
        <rFont val="Arial Narrow"/>
        <family val="2"/>
      </rPr>
      <t xml:space="preserve">
•Bidder has provided a Senior Client Services  Director = 1
•No information provided = 0 
</t>
    </r>
    <r>
      <rPr>
        <b/>
        <sz val="11"/>
        <color rgb="FFFF0000"/>
        <rFont val="Arial Narrow"/>
        <family val="2"/>
      </rPr>
      <t>(NB:</t>
    </r>
    <r>
      <rPr>
        <sz val="11"/>
        <color rgb="FFFF0000"/>
        <rFont val="Arial Narrow"/>
        <family val="2"/>
      </rPr>
      <t xml:space="preserve">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10 years experience as a Strategy Director in the marketing and advertising industry with 5 years of experience being in the financial sector = 1   
•  No information provided / less than 10 years of experience = 0
</t>
    </r>
    <r>
      <rPr>
        <b/>
        <sz val="11"/>
        <rFont val="Arial Narrow"/>
        <family val="2"/>
      </rPr>
      <t xml:space="preserve">Qualifications (Relevant Degree, Diploma or equivalent, minimum NQF 6 ) and provide a certified copy
</t>
    </r>
    <r>
      <rPr>
        <sz val="11"/>
        <rFont val="Arial Narrow"/>
        <family val="2"/>
      </rPr>
      <t>• Certified copy of Relevant Degree, Diploma or equivalent, minimum NQF 6 and Date of certified copies should is not older than 3 months. = 1 
• No information provided/certified copies not provided/Date of certified copies is older than 3 months. = 0</t>
    </r>
  </si>
  <si>
    <r>
      <rPr>
        <b/>
        <sz val="11"/>
        <rFont val="Arial Narrow"/>
        <family val="2"/>
      </rPr>
      <t>Traffic Manager
Level of expertise (Designation/Title) of each resource recommended to SARS</t>
    </r>
    <r>
      <rPr>
        <sz val="11"/>
        <rFont val="Arial Narrow"/>
        <family val="2"/>
      </rPr>
      <t xml:space="preserve">
•Bidder has provided a Traffic Manager = 1
•No information provided = 0 
</t>
    </r>
    <r>
      <rPr>
        <sz val="11"/>
        <color rgb="FFFF0000"/>
        <rFont val="Arial Narrow"/>
        <family val="2"/>
      </rPr>
      <t>(</t>
    </r>
    <r>
      <rPr>
        <b/>
        <sz val="11"/>
        <color rgb="FFFF0000"/>
        <rFont val="Arial Narrow"/>
        <family val="2"/>
      </rPr>
      <t>NB</t>
    </r>
    <r>
      <rPr>
        <sz val="11"/>
        <color rgb="FFFF0000"/>
        <rFont val="Arial Narrow"/>
        <family val="2"/>
      </rPr>
      <t>: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5 years experience as a Traffic Manager in the marketing, communications and advertising industry with 2 years of experience being in the financial sector = 1   
•  No information provided / less than 5 years of experience = 0
</t>
    </r>
    <r>
      <rPr>
        <b/>
        <sz val="11"/>
        <rFont val="Arial Narrow"/>
        <family val="2"/>
      </rPr>
      <t xml:space="preserve">Qualifications (Relevant Degree, Diploma or equivalent, minimum NQF 6 ) and provide a certified copy
</t>
    </r>
    <r>
      <rPr>
        <sz val="11"/>
        <rFont val="Arial Narrow"/>
        <family val="2"/>
      </rPr>
      <t>• Certified copy of Relevant Degree, Diploma or equivalent, minimum NQF 6 and Date of certified copies should is not older than 3 months. = 1 
• No information provided/certified copies not provided/Date of certified copies is older than 3 months. = 0</t>
    </r>
  </si>
  <si>
    <r>
      <rPr>
        <b/>
        <sz val="11"/>
        <rFont val="Arial Narrow"/>
        <family val="2"/>
      </rPr>
      <t>Senior Creative Person
Level of expertise (Designation/Title - link resource title to SARS resource title) of each resource recommended to SARS</t>
    </r>
    <r>
      <rPr>
        <sz val="11"/>
        <rFont val="Arial Narrow"/>
        <family val="2"/>
      </rPr>
      <t xml:space="preserve">
•Bidder has provided an Art Person = 1
•No information provided = 0 
</t>
    </r>
    <r>
      <rPr>
        <sz val="11"/>
        <color rgb="FFFF0000"/>
        <rFont val="Arial Narrow"/>
        <family val="2"/>
      </rPr>
      <t>(</t>
    </r>
    <r>
      <rPr>
        <b/>
        <sz val="11"/>
        <color rgb="FFFF0000"/>
        <rFont val="Arial Narrow"/>
        <family val="2"/>
      </rPr>
      <t>NB</t>
    </r>
    <r>
      <rPr>
        <sz val="11"/>
        <color rgb="FFFF0000"/>
        <rFont val="Arial Narrow"/>
        <family val="2"/>
      </rPr>
      <t>: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8 years experience as a Senior Creative Person in creativity with 4 years of experience being in the financial sector = 1  
•  No information provided / less than 8 years experience as a Senior Creative Person in creativity with 4 years of experience being in the financial sector = 0
</t>
    </r>
    <r>
      <rPr>
        <b/>
        <sz val="11"/>
        <rFont val="Arial Narrow"/>
        <family val="2"/>
      </rPr>
      <t xml:space="preserve">Qualifications (Relevant Degree, Diploma or equivalent, minimum NQF 6 ) and provide a certified copy
</t>
    </r>
    <r>
      <rPr>
        <sz val="11"/>
        <rFont val="Arial Narrow"/>
        <family val="2"/>
      </rPr>
      <t>• Certified copy of Relevant Degree, Diploma or equivalent, minimum NQF 6 and Date of certified copies should is not older than 3 months. = 1 
• No information provided/certified copies not provided/Date of certified copies is older than 3 months. = 0</t>
    </r>
  </si>
  <si>
    <r>
      <rPr>
        <b/>
        <sz val="11"/>
        <rFont val="Arial Narrow"/>
        <family val="2"/>
      </rPr>
      <t>Art Person
Level of expertise (Designation/Title  - link resource title to SARS resource title) of each resource recommended to SARS</t>
    </r>
    <r>
      <rPr>
        <sz val="11"/>
        <rFont val="Arial Narrow"/>
        <family val="2"/>
      </rPr>
      <t xml:space="preserve">
•Bidder has provided an Art person  = 1
•No information provided = 0 
</t>
    </r>
    <r>
      <rPr>
        <sz val="11"/>
        <color rgb="FFFF0000"/>
        <rFont val="Arial Narrow"/>
        <family val="2"/>
      </rPr>
      <t>(</t>
    </r>
    <r>
      <rPr>
        <b/>
        <sz val="11"/>
        <color rgb="FFFF0000"/>
        <rFont val="Arial Narrow"/>
        <family val="2"/>
      </rPr>
      <t>NB</t>
    </r>
    <r>
      <rPr>
        <sz val="11"/>
        <color rgb="FFFF0000"/>
        <rFont val="Arial Narrow"/>
        <family val="2"/>
      </rPr>
      <t>: if role is not provided, bidder will not be scored for experience and qualification)</t>
    </r>
    <r>
      <rPr>
        <sz val="11"/>
        <rFont val="Arial Narrow"/>
        <family val="2"/>
      </rPr>
      <t xml:space="preserve">
</t>
    </r>
    <r>
      <rPr>
        <b/>
        <sz val="11"/>
        <rFont val="Arial Narrow"/>
        <family val="2"/>
      </rPr>
      <t xml:space="preserve">Years of experience in the industry
</t>
    </r>
    <r>
      <rPr>
        <sz val="11"/>
        <rFont val="Arial Narrow"/>
        <family val="2"/>
      </rPr>
      <t xml:space="preserve">• The resource has minimum of 5 years experience as a Art Person in the marketing and advertising industry = 1   
•  No information provided / less than 5 years of experience = 0
</t>
    </r>
    <r>
      <rPr>
        <b/>
        <sz val="11"/>
        <rFont val="Arial Narrow"/>
        <family val="2"/>
      </rPr>
      <t>Qualifications (Relevant Degree, Diploma or equivalent, minimum NQF 6 ) and provide a certified copy</t>
    </r>
    <r>
      <rPr>
        <sz val="11"/>
        <rFont val="Arial Narrow"/>
        <family val="2"/>
      </rPr>
      <t xml:space="preserve">
• Certified copy of Relevant Degree, Diploma or equivalent, minimum NQF 6 and Date of certified copies should is not older than 3 months. = 1 
• No information provided/certified copies not provided/Date of certified copies is older than 3 months. = 0</t>
    </r>
  </si>
  <si>
    <r>
      <rPr>
        <b/>
        <sz val="11"/>
        <rFont val="Arial Narrow"/>
        <family val="2"/>
      </rPr>
      <t>Copywriter
Level of expertise (Designation/Title - link resource title to SARS resource title) of each resource recommended to SARS</t>
    </r>
    <r>
      <rPr>
        <sz val="11"/>
        <rFont val="Arial Narrow"/>
        <family val="2"/>
      </rPr>
      <t xml:space="preserve">
•Bidder has provided a Copywriter  = 1
•No information provided = 0 
</t>
    </r>
    <r>
      <rPr>
        <sz val="11"/>
        <color rgb="FFFF0000"/>
        <rFont val="Arial Narrow"/>
        <family val="2"/>
      </rPr>
      <t>(</t>
    </r>
    <r>
      <rPr>
        <b/>
        <sz val="11"/>
        <color rgb="FFFF0000"/>
        <rFont val="Arial Narrow"/>
        <family val="2"/>
      </rPr>
      <t>NB</t>
    </r>
    <r>
      <rPr>
        <sz val="11"/>
        <color rgb="FFFF0000"/>
        <rFont val="Arial Narrow"/>
        <family val="2"/>
      </rPr>
      <t>: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5 years experience as a Copywriter in the marketing and advertising industry = 1   
•  No information provided / less than 5 years of experience = 0
</t>
    </r>
    <r>
      <rPr>
        <b/>
        <sz val="11"/>
        <rFont val="Arial Narrow"/>
        <family val="2"/>
      </rPr>
      <t xml:space="preserve">Qualifications (Relevant Degree, Diploma or equivalent, minimum NQF 6 ) and provide a certified copy
</t>
    </r>
    <r>
      <rPr>
        <sz val="11"/>
        <rFont val="Arial Narrow"/>
        <family val="2"/>
      </rPr>
      <t>• Certified copy of Relevant Degree, Diploma or equivalent, minimum NQF 6 and Date of certified copies should is not older than 3 months. = 1 
• No information provided/certified copies not provided/Date of certified copies is older than 3 months. = 0</t>
    </r>
  </si>
  <si>
    <r>
      <rPr>
        <b/>
        <sz val="11"/>
        <rFont val="Arial Narrow"/>
        <family val="2"/>
      </rPr>
      <t>Researcher
Level of expertise (Designation/Title - link resource title to SARS resource title) of each resource recommended to SARS</t>
    </r>
    <r>
      <rPr>
        <sz val="11"/>
        <rFont val="Arial Narrow"/>
        <family val="2"/>
      </rPr>
      <t xml:space="preserve">
•Bidder has provided a Researcher  = 1
•No information provided = 0 
</t>
    </r>
    <r>
      <rPr>
        <sz val="11"/>
        <color rgb="FFFF0000"/>
        <rFont val="Arial Narrow"/>
        <family val="2"/>
      </rPr>
      <t>(</t>
    </r>
    <r>
      <rPr>
        <b/>
        <sz val="11"/>
        <color rgb="FFFF0000"/>
        <rFont val="Arial Narrow"/>
        <family val="2"/>
      </rPr>
      <t>NB:</t>
    </r>
    <r>
      <rPr>
        <sz val="11"/>
        <color rgb="FFFF0000"/>
        <rFont val="Arial Narrow"/>
        <family val="2"/>
      </rPr>
      <t xml:space="preserve">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10 years experience as researcher in the marketing and advertising industry = 1   
•  No information provided / less than 10 years of experience = 0
</t>
    </r>
    <r>
      <rPr>
        <b/>
        <sz val="11"/>
        <rFont val="Arial Narrow"/>
        <family val="2"/>
      </rPr>
      <t xml:space="preserve">Qualifications (Relevant Degree, Diploma or equivalent, minimum NQF 6 ) and provide a certified copy
</t>
    </r>
    <r>
      <rPr>
        <sz val="11"/>
        <rFont val="Arial Narrow"/>
        <family val="2"/>
      </rPr>
      <t>• Certified copy of Relevant Degree, Diploma or equivalent, minimum NQF 6 and Date of certified copies should is not older than 3 months. = 1 
• No information provided/certified copies not provided/Date of certified copies is older than 3 months. = 0</t>
    </r>
  </si>
  <si>
    <r>
      <rPr>
        <b/>
        <sz val="11"/>
        <rFont val="Arial Narrow"/>
        <family val="2"/>
      </rPr>
      <t>Graphic Designer
Level of expertise (Designation/Title - link resource title to SARS resource title) of each resource recommended to SARS</t>
    </r>
    <r>
      <rPr>
        <sz val="11"/>
        <rFont val="Arial Narrow"/>
        <family val="2"/>
      </rPr>
      <t xml:space="preserve">
•Bidder has provided a Graphic Designer  = 1
•No information provided = 0 
</t>
    </r>
    <r>
      <rPr>
        <sz val="11"/>
        <color rgb="FFFF0000"/>
        <rFont val="Arial Narrow"/>
        <family val="2"/>
      </rPr>
      <t>(</t>
    </r>
    <r>
      <rPr>
        <b/>
        <sz val="11"/>
        <color rgb="FFFF0000"/>
        <rFont val="Arial Narrow"/>
        <family val="2"/>
      </rPr>
      <t>NB</t>
    </r>
    <r>
      <rPr>
        <sz val="11"/>
        <color rgb="FFFF0000"/>
        <rFont val="Arial Narrow"/>
        <family val="2"/>
      </rPr>
      <t>: if role is not provided, bidder will not be scored for experience and qualification)</t>
    </r>
    <r>
      <rPr>
        <sz val="11"/>
        <rFont val="Arial Narrow"/>
        <family val="2"/>
      </rPr>
      <t xml:space="preserve">
</t>
    </r>
    <r>
      <rPr>
        <b/>
        <sz val="11"/>
        <rFont val="Arial Narrow"/>
        <family val="2"/>
      </rPr>
      <t>Years of experience in the industry</t>
    </r>
    <r>
      <rPr>
        <sz val="11"/>
        <rFont val="Arial Narrow"/>
        <family val="2"/>
      </rPr>
      <t xml:space="preserve">
• The resource has minimum of  5 years experience as a Graphic designer in the marketing and advertising industry = 1
•  No information provided / less than 5 years of experience = 0
</t>
    </r>
    <r>
      <rPr>
        <b/>
        <sz val="11"/>
        <rFont val="Arial Narrow"/>
        <family val="2"/>
      </rPr>
      <t>Qualifications (Relevant Degree, Diploma or equivalent, minimum NQF 6 ) and provide a certified copy</t>
    </r>
    <r>
      <rPr>
        <sz val="11"/>
        <rFont val="Arial Narrow"/>
        <family val="2"/>
      </rPr>
      <t xml:space="preserve">
• Certified copy of Relevant Degree, Diploma or equivalent, minimum NQF 6 and Date of certified copies should is not older than 3 months. = 1 
• No information provided/certified copies not provided/Date of certified copies is older than 3 months. = 0</t>
    </r>
  </si>
  <si>
    <t xml:space="preserve">Bidder has provided
• A practical skills transfer plan with outcomes in line with the scope of services required = 1
• Details of how the Successful Bidder will report to SARS and OTO on progress made on the skills transfer per campaign assigned = 1
• Details of how the SARS and OTO Communication teams, who participate in the skills transfer program, will be assessed to determine their comprehension of skills transferred = 1
No information provided = 0                                                                                </t>
  </si>
  <si>
    <t>• A clear campaign approach (e.g. define purpose, challenges, target audience  key progress indicators (1) , set budget (1), developed key messaging/ content plan (1), creatives of all platforms used (1), Identify team (1)) used to execute the campaign relevant to financial sector or the service industry = 6 points                                                                                                                                                                                                                                                                                                                                                                                                                                                                  • No information provided / Approach used to execute the campaign is not clear and is not relevant to financial sector or the service industry = 0 points</t>
  </si>
  <si>
    <t xml:space="preserve">• Clear evidence of detailed research (i.e. SARS mandate(1) &amp; OTO mandate (1), SARS higher purpose (1), tax types(1), target audiences(1), communication channels (1), corporate identity(1) )                                                                                                                                                                                                                                                               • No information provided = 0                                                                                                             </t>
  </si>
  <si>
    <t xml:space="preserve">• Company has minimum 5 years of experience in providing marketing and communication services = 1                                                                          
• No information provided / Less than 5 years= 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</si>
</sst>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quot;R&quot;\ * #,##0.00_ ;_ &quot;R&quot;\ * \-#,##0.00_ ;_ &quot;R&quot;\ * &quot;-&quot;??_ ;_ @_ "/>
    <numFmt numFmtId="43" formatCode="_ * #,##0.00_ ;_ * \-#,##0.00_ ;_ * &quot;-&quot;??_ ;_ @_ "/>
    <numFmt numFmtId="164" formatCode="0.0"/>
  </numFmts>
  <fonts count="23" x14ac:knownFonts="1">
    <font>
      <sz val="11"/>
      <color theme="1"/>
      <name val="Calibri"/>
      <family val="2"/>
      <scheme val="minor"/>
    </font>
    <font>
      <sz val="10"/>
      <color theme="1"/>
      <name val="Arial"/>
      <family val="2"/>
    </font>
    <font>
      <b/>
      <sz val="11"/>
      <color theme="1"/>
      <name val="Arial"/>
      <family val="2"/>
    </font>
    <font>
      <sz val="11"/>
      <color rgb="FF000000"/>
      <name val="Arial"/>
      <family val="2"/>
    </font>
    <font>
      <sz val="11"/>
      <color theme="1"/>
      <name val="Arial"/>
      <family val="2"/>
    </font>
    <font>
      <sz val="11"/>
      <name val="Arial"/>
      <family val="2"/>
    </font>
    <font>
      <sz val="11"/>
      <color rgb="FFFF0000"/>
      <name val="Calibri"/>
      <family val="2"/>
      <scheme val="minor"/>
    </font>
    <font>
      <b/>
      <sz val="11"/>
      <color theme="1"/>
      <name val="Calibri"/>
      <family val="2"/>
      <scheme val="minor"/>
    </font>
    <font>
      <sz val="10"/>
      <color rgb="FFFF0000"/>
      <name val="Arial"/>
      <family val="2"/>
    </font>
    <font>
      <b/>
      <sz val="14"/>
      <color theme="1"/>
      <name val="Calibri"/>
      <family val="2"/>
      <scheme val="minor"/>
    </font>
    <font>
      <sz val="11"/>
      <color theme="1"/>
      <name val="Calibri"/>
      <family val="2"/>
      <scheme val="minor"/>
    </font>
    <font>
      <sz val="11"/>
      <color rgb="FFC00000"/>
      <name val="Arial"/>
      <family val="2"/>
    </font>
    <font>
      <b/>
      <sz val="14"/>
      <color theme="1"/>
      <name val="Arial"/>
      <family val="2"/>
    </font>
    <font>
      <b/>
      <sz val="16"/>
      <color theme="1"/>
      <name val="Calibri"/>
      <family val="2"/>
      <scheme val="minor"/>
    </font>
    <font>
      <sz val="12"/>
      <color theme="1"/>
      <name val="Arial"/>
      <family val="2"/>
    </font>
    <font>
      <sz val="11"/>
      <color theme="0"/>
      <name val="Calibri"/>
      <family val="2"/>
      <scheme val="minor"/>
    </font>
    <font>
      <sz val="11"/>
      <name val="Arial Narrow"/>
      <family val="2"/>
    </font>
    <font>
      <b/>
      <sz val="14"/>
      <name val="Arial Narrow"/>
      <family val="2"/>
    </font>
    <font>
      <b/>
      <sz val="11"/>
      <name val="Arial Narrow"/>
      <family val="2"/>
    </font>
    <font>
      <sz val="11"/>
      <name val="Calibri"/>
      <family val="2"/>
      <scheme val="minor"/>
    </font>
    <font>
      <b/>
      <sz val="11"/>
      <name val="Calibri"/>
      <family val="2"/>
      <scheme val="minor"/>
    </font>
    <font>
      <sz val="11"/>
      <color rgb="FFFF0000"/>
      <name val="Arial Narrow"/>
      <family val="2"/>
    </font>
    <font>
      <b/>
      <sz val="11"/>
      <color rgb="FFFF0000"/>
      <name val="Arial Narrow"/>
      <family val="2"/>
    </font>
  </fonts>
  <fills count="7">
    <fill>
      <patternFill patternType="none"/>
    </fill>
    <fill>
      <patternFill patternType="gray125"/>
    </fill>
    <fill>
      <patternFill patternType="solid">
        <fgColor rgb="FF95B3D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39997558519241921"/>
        <bgColor indexed="65"/>
      </patternFill>
    </fill>
  </fills>
  <borders count="17">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3" fontId="10" fillId="0" borderId="0" applyFont="0" applyFill="0" applyBorder="0" applyAlignment="0" applyProtection="0"/>
    <xf numFmtId="0" fontId="15" fillId="6" borderId="0" applyNumberFormat="0" applyBorder="0" applyAlignment="0" applyProtection="0"/>
  </cellStyleXfs>
  <cellXfs count="141">
    <xf numFmtId="0" fontId="0" fillId="0" borderId="0" xfId="0"/>
    <xf numFmtId="0" fontId="0" fillId="0" borderId="0" xfId="0" applyAlignment="1">
      <alignment horizontal="left"/>
    </xf>
    <xf numFmtId="0" fontId="1" fillId="0" borderId="0" xfId="0" applyFont="1" applyFill="1" applyBorder="1" applyAlignment="1">
      <alignment horizontal="left" vertical="top"/>
    </xf>
    <xf numFmtId="0" fontId="1" fillId="0" borderId="0" xfId="0" applyFont="1" applyFill="1" applyBorder="1" applyAlignment="1">
      <alignment horizontal="left" vertical="center"/>
    </xf>
    <xf numFmtId="0" fontId="8" fillId="0" borderId="0" xfId="0" applyFont="1" applyFill="1" applyBorder="1" applyAlignment="1">
      <alignment horizontal="left" vertical="center"/>
    </xf>
    <xf numFmtId="0" fontId="6" fillId="0" borderId="0" xfId="0" applyFont="1" applyAlignment="1">
      <alignment horizontal="left"/>
    </xf>
    <xf numFmtId="2" fontId="7" fillId="0" borderId="0" xfId="0" applyNumberFormat="1" applyFont="1" applyAlignment="1">
      <alignment horizontal="center" vertical="center"/>
    </xf>
    <xf numFmtId="43" fontId="0" fillId="0" borderId="0" xfId="1" applyFont="1" applyAlignment="1">
      <alignment horizontal="left"/>
    </xf>
    <xf numFmtId="43" fontId="0" fillId="0" borderId="0" xfId="0" applyNumberFormat="1" applyAlignment="1">
      <alignment horizontal="left"/>
    </xf>
    <xf numFmtId="49" fontId="0" fillId="0" borderId="0" xfId="0" applyNumberFormat="1" applyAlignment="1">
      <alignment horizontal="center" vertical="center"/>
    </xf>
    <xf numFmtId="49" fontId="7" fillId="0" borderId="0" xfId="0" applyNumberFormat="1" applyFont="1" applyAlignment="1">
      <alignment horizontal="left" vertical="center"/>
    </xf>
    <xf numFmtId="49" fontId="7" fillId="4" borderId="3" xfId="1" applyNumberFormat="1" applyFont="1" applyFill="1" applyBorder="1" applyAlignment="1">
      <alignment vertical="center"/>
    </xf>
    <xf numFmtId="49" fontId="2" fillId="2" borderId="4"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7" fillId="0" borderId="0" xfId="0" applyNumberFormat="1" applyFont="1" applyAlignment="1">
      <alignment horizontal="center" vertical="center"/>
    </xf>
    <xf numFmtId="164" fontId="9" fillId="0" borderId="0" xfId="0" applyNumberFormat="1" applyFont="1" applyAlignment="1">
      <alignment horizontal="left" vertical="center"/>
    </xf>
    <xf numFmtId="164" fontId="0" fillId="0" borderId="0" xfId="0" applyNumberFormat="1" applyAlignment="1">
      <alignment horizontal="center" vertical="center"/>
    </xf>
    <xf numFmtId="49" fontId="2" fillId="3" borderId="6" xfId="0" applyNumberFormat="1" applyFont="1" applyFill="1" applyBorder="1" applyAlignment="1">
      <alignment horizontal="center" vertical="center" wrapText="1"/>
    </xf>
    <xf numFmtId="49" fontId="1" fillId="2" borderId="4" xfId="0" applyNumberFormat="1" applyFont="1" applyFill="1" applyBorder="1" applyAlignment="1">
      <alignment horizontal="left" vertical="center" wrapText="1"/>
    </xf>
    <xf numFmtId="49" fontId="0" fillId="0" borderId="0" xfId="0" applyNumberFormat="1" applyAlignment="1">
      <alignment vertical="center"/>
    </xf>
    <xf numFmtId="49" fontId="7" fillId="0" borderId="3" xfId="0" applyNumberFormat="1" applyFont="1" applyBorder="1" applyAlignment="1">
      <alignment vertical="center"/>
    </xf>
    <xf numFmtId="49" fontId="0" fillId="0" borderId="3" xfId="0" applyNumberFormat="1" applyBorder="1" applyAlignment="1">
      <alignment vertical="center"/>
    </xf>
    <xf numFmtId="164" fontId="7" fillId="0" borderId="0" xfId="0" applyNumberFormat="1" applyFont="1" applyAlignment="1">
      <alignment horizontal="left" vertical="center"/>
    </xf>
    <xf numFmtId="164" fontId="13" fillId="0" borderId="0" xfId="0" applyNumberFormat="1" applyFont="1" applyAlignment="1">
      <alignment horizontal="left" vertical="center"/>
    </xf>
    <xf numFmtId="49" fontId="0" fillId="0" borderId="5" xfId="0" applyNumberFormat="1" applyBorder="1" applyAlignment="1">
      <alignment vertical="center"/>
    </xf>
    <xf numFmtId="49" fontId="7" fillId="0" borderId="0" xfId="0" applyNumberFormat="1" applyFont="1" applyAlignment="1">
      <alignment vertical="center"/>
    </xf>
    <xf numFmtId="164" fontId="0" fillId="0" borderId="0" xfId="0" applyNumberFormat="1" applyAlignment="1">
      <alignment vertical="center"/>
    </xf>
    <xf numFmtId="49" fontId="4" fillId="0" borderId="8" xfId="0" applyNumberFormat="1" applyFont="1" applyBorder="1" applyAlignment="1">
      <alignment horizontal="left"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3" fillId="0" borderId="7" xfId="0" applyNumberFormat="1" applyFont="1" applyBorder="1" applyAlignment="1">
      <alignment horizontal="justify" vertical="center" wrapText="1"/>
    </xf>
    <xf numFmtId="49" fontId="3" fillId="0" borderId="8" xfId="0" applyNumberFormat="1" applyFont="1" applyBorder="1" applyAlignment="1">
      <alignment horizontal="justify" vertical="center" wrapText="1"/>
    </xf>
    <xf numFmtId="49" fontId="3" fillId="0" borderId="9" xfId="0" applyNumberFormat="1" applyFont="1" applyBorder="1" applyAlignment="1">
      <alignment horizontal="justify" vertical="center" wrapText="1"/>
    </xf>
    <xf numFmtId="164" fontId="4" fillId="0" borderId="7"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4" fillId="0" borderId="9" xfId="0" applyNumberFormat="1" applyFont="1" applyBorder="1" applyAlignment="1">
      <alignment horizontal="center" vertical="center"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center" vertical="center" wrapText="1"/>
    </xf>
    <xf numFmtId="49" fontId="5" fillId="0" borderId="8" xfId="0" applyNumberFormat="1" applyFont="1" applyBorder="1" applyAlignment="1">
      <alignment horizontal="justify" vertical="center" wrapText="1"/>
    </xf>
    <xf numFmtId="49" fontId="0" fillId="0" borderId="7" xfId="0" applyNumberFormat="1" applyBorder="1" applyAlignment="1">
      <alignment vertical="center"/>
    </xf>
    <xf numFmtId="49" fontId="0" fillId="0" borderId="8" xfId="0" applyNumberFormat="1" applyBorder="1" applyAlignment="1">
      <alignment vertical="center"/>
    </xf>
    <xf numFmtId="49" fontId="0" fillId="0" borderId="9" xfId="0" applyNumberFormat="1" applyBorder="1" applyAlignment="1">
      <alignment vertical="center"/>
    </xf>
    <xf numFmtId="49" fontId="5" fillId="0" borderId="8"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0" fillId="0" borderId="11" xfId="0" applyNumberFormat="1" applyBorder="1" applyAlignment="1">
      <alignment vertical="center"/>
    </xf>
    <xf numFmtId="49" fontId="0" fillId="5" borderId="1" xfId="0" applyNumberFormat="1" applyFill="1" applyBorder="1" applyAlignment="1">
      <alignment vertical="center"/>
    </xf>
    <xf numFmtId="49" fontId="0" fillId="0" borderId="12" xfId="0" applyNumberFormat="1" applyBorder="1" applyAlignment="1">
      <alignment vertical="center"/>
    </xf>
    <xf numFmtId="49" fontId="5" fillId="0" borderId="10" xfId="0" applyNumberFormat="1" applyFont="1" applyBorder="1" applyAlignment="1">
      <alignment horizontal="center" vertical="center" wrapText="1"/>
    </xf>
    <xf numFmtId="49" fontId="0" fillId="0" borderId="10" xfId="0" applyNumberFormat="1" applyBorder="1" applyAlignment="1">
      <alignment vertical="center"/>
    </xf>
    <xf numFmtId="49" fontId="5" fillId="0" borderId="11"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164" fontId="2" fillId="3" borderId="3" xfId="0" applyNumberFormat="1" applyFont="1" applyFill="1" applyBorder="1" applyAlignment="1">
      <alignment horizontal="center" vertical="center" wrapText="1"/>
    </xf>
    <xf numFmtId="49" fontId="4" fillId="0" borderId="8" xfId="0" applyNumberFormat="1" applyFont="1" applyBorder="1" applyAlignment="1">
      <alignment horizontal="left" vertical="top" wrapText="1"/>
    </xf>
    <xf numFmtId="49" fontId="4" fillId="0" borderId="8" xfId="0" applyNumberFormat="1" applyFont="1" applyBorder="1" applyAlignment="1">
      <alignment vertical="top" wrapText="1"/>
    </xf>
    <xf numFmtId="164" fontId="2" fillId="0" borderId="8" xfId="0" applyNumberFormat="1" applyFont="1" applyBorder="1" applyAlignment="1">
      <alignment horizontal="center" vertical="center" wrapText="1"/>
    </xf>
    <xf numFmtId="49" fontId="5" fillId="0" borderId="8" xfId="0" applyNumberFormat="1" applyFont="1" applyBorder="1" applyAlignment="1">
      <alignment horizontal="justify" vertical="top" wrapText="1"/>
    </xf>
    <xf numFmtId="164" fontId="4" fillId="5" borderId="9" xfId="0" applyNumberFormat="1" applyFont="1" applyFill="1" applyBorder="1" applyAlignment="1">
      <alignment horizontal="center" vertical="top" wrapText="1"/>
    </xf>
    <xf numFmtId="49" fontId="5" fillId="0" borderId="9" xfId="0" applyNumberFormat="1" applyFont="1" applyBorder="1" applyAlignment="1">
      <alignment horizontal="justify" vertical="top" wrapText="1"/>
    </xf>
    <xf numFmtId="49" fontId="4" fillId="5" borderId="3" xfId="0" applyNumberFormat="1" applyFont="1" applyFill="1" applyBorder="1" applyAlignment="1">
      <alignment horizontal="center" vertical="top" wrapText="1"/>
    </xf>
    <xf numFmtId="49" fontId="4" fillId="0" borderId="8" xfId="0" applyNumberFormat="1" applyFont="1" applyBorder="1" applyAlignment="1">
      <alignment horizontal="center" vertical="top" wrapText="1"/>
    </xf>
    <xf numFmtId="49" fontId="5" fillId="0" borderId="3" xfId="0" applyNumberFormat="1" applyFont="1" applyBorder="1" applyAlignment="1">
      <alignment horizontal="justify" vertical="top" wrapText="1"/>
    </xf>
    <xf numFmtId="49" fontId="4" fillId="5" borderId="1" xfId="0" applyNumberFormat="1" applyFont="1" applyFill="1" applyBorder="1" applyAlignment="1">
      <alignment horizontal="center" vertical="top" wrapText="1"/>
    </xf>
    <xf numFmtId="2" fontId="4" fillId="0" borderId="8" xfId="0" applyNumberFormat="1" applyFont="1" applyBorder="1" applyAlignment="1">
      <alignment horizontal="left" vertical="top" wrapText="1"/>
    </xf>
    <xf numFmtId="49" fontId="4" fillId="0" borderId="12"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5" fillId="0" borderId="7" xfId="0" applyNumberFormat="1" applyFont="1" applyBorder="1" applyAlignment="1">
      <alignment horizontal="justify" vertical="top" wrapText="1"/>
    </xf>
    <xf numFmtId="49" fontId="14" fillId="0" borderId="8" xfId="0" applyNumberFormat="1" applyFont="1" applyBorder="1" applyAlignment="1">
      <alignment vertical="top" wrapText="1"/>
    </xf>
    <xf numFmtId="49" fontId="4" fillId="0" borderId="7" xfId="0" applyNumberFormat="1" applyFont="1" applyBorder="1" applyAlignment="1">
      <alignment vertical="top" wrapText="1"/>
    </xf>
    <xf numFmtId="49" fontId="14" fillId="0" borderId="7" xfId="0" applyNumberFormat="1" applyFont="1" applyBorder="1" applyAlignment="1">
      <alignment vertical="top" wrapText="1"/>
    </xf>
    <xf numFmtId="49" fontId="4" fillId="0" borderId="9" xfId="0" applyNumberFormat="1" applyFont="1" applyBorder="1" applyAlignment="1">
      <alignment vertical="top" wrapText="1"/>
    </xf>
    <xf numFmtId="49" fontId="14" fillId="0" borderId="9" xfId="0" applyNumberFormat="1" applyFont="1" applyBorder="1" applyAlignment="1">
      <alignment vertical="top" wrapText="1"/>
    </xf>
    <xf numFmtId="49" fontId="16" fillId="0" borderId="13" xfId="0" applyNumberFormat="1" applyFont="1" applyBorder="1" applyAlignment="1">
      <alignment horizontal="left" vertical="center" wrapText="1"/>
    </xf>
    <xf numFmtId="49" fontId="16" fillId="0" borderId="13" xfId="0" applyNumberFormat="1" applyFont="1" applyBorder="1" applyAlignment="1">
      <alignment horizontal="justify" vertical="center" wrapText="1"/>
    </xf>
    <xf numFmtId="0" fontId="16" fillId="0" borderId="13" xfId="0" applyNumberFormat="1" applyFont="1" applyBorder="1" applyAlignment="1">
      <alignment horizontal="center" vertical="center"/>
    </xf>
    <xf numFmtId="49" fontId="16" fillId="0" borderId="13" xfId="0" applyNumberFormat="1" applyFont="1" applyFill="1" applyBorder="1" applyAlignment="1">
      <alignment horizontal="left" vertical="center" wrapText="1"/>
    </xf>
    <xf numFmtId="0" fontId="16" fillId="0" borderId="13" xfId="0" applyNumberFormat="1" applyFont="1" applyFill="1" applyBorder="1" applyAlignment="1">
      <alignment horizontal="center" vertical="center" wrapText="1"/>
    </xf>
    <xf numFmtId="0" fontId="16" fillId="0" borderId="13" xfId="0" applyNumberFormat="1" applyFont="1" applyBorder="1" applyAlignment="1">
      <alignment vertical="center"/>
    </xf>
    <xf numFmtId="49" fontId="16" fillId="5" borderId="13" xfId="0" applyNumberFormat="1" applyFont="1" applyFill="1" applyBorder="1" applyAlignment="1">
      <alignment horizontal="left" vertical="center" wrapText="1"/>
    </xf>
    <xf numFmtId="1" fontId="16" fillId="0" borderId="13" xfId="0" applyNumberFormat="1" applyFont="1" applyBorder="1" applyAlignment="1">
      <alignment horizontal="center" vertical="center" wrapText="1"/>
    </xf>
    <xf numFmtId="0" fontId="16" fillId="0" borderId="13" xfId="0" applyFont="1" applyBorder="1" applyAlignment="1">
      <alignment horizontal="left" vertical="center" wrapText="1"/>
    </xf>
    <xf numFmtId="49" fontId="16" fillId="0" borderId="13" xfId="0" applyNumberFormat="1" applyFont="1" applyBorder="1" applyAlignment="1">
      <alignment vertical="center" wrapText="1"/>
    </xf>
    <xf numFmtId="164" fontId="17" fillId="0" borderId="0" xfId="0" applyNumberFormat="1" applyFont="1" applyAlignment="1">
      <alignment horizontal="left" vertical="center"/>
    </xf>
    <xf numFmtId="49" fontId="16" fillId="0" borderId="0" xfId="0" applyNumberFormat="1" applyFont="1" applyAlignment="1">
      <alignment vertical="center"/>
    </xf>
    <xf numFmtId="0" fontId="16" fillId="0" borderId="0" xfId="0" applyNumberFormat="1" applyFont="1" applyAlignment="1">
      <alignment vertical="center"/>
    </xf>
    <xf numFmtId="49" fontId="19" fillId="0" borderId="0" xfId="0" applyNumberFormat="1" applyFont="1" applyAlignment="1">
      <alignment vertical="center"/>
    </xf>
    <xf numFmtId="164" fontId="16" fillId="0" borderId="0" xfId="0" applyNumberFormat="1" applyFont="1" applyAlignment="1">
      <alignment horizontal="center" vertical="center"/>
    </xf>
    <xf numFmtId="49" fontId="20" fillId="0" borderId="0" xfId="0" applyNumberFormat="1" applyFont="1" applyAlignment="1">
      <alignment vertical="center"/>
    </xf>
    <xf numFmtId="49" fontId="18" fillId="3" borderId="13" xfId="0" applyNumberFormat="1" applyFont="1" applyFill="1" applyBorder="1" applyAlignment="1">
      <alignment horizontal="center" vertical="center" wrapText="1"/>
    </xf>
    <xf numFmtId="1" fontId="18" fillId="3" borderId="13" xfId="0" applyNumberFormat="1" applyFont="1" applyFill="1" applyBorder="1" applyAlignment="1">
      <alignment horizontal="center" vertical="center"/>
    </xf>
    <xf numFmtId="49" fontId="18" fillId="5" borderId="13" xfId="0" applyNumberFormat="1" applyFont="1" applyFill="1" applyBorder="1" applyAlignment="1">
      <alignment horizontal="center" vertical="center" wrapText="1"/>
    </xf>
    <xf numFmtId="49" fontId="16" fillId="0" borderId="13" xfId="0" applyNumberFormat="1" applyFont="1" applyBorder="1" applyAlignment="1">
      <alignment vertical="center"/>
    </xf>
    <xf numFmtId="164" fontId="16" fillId="0" borderId="13" xfId="0" applyNumberFormat="1" applyFont="1" applyBorder="1" applyAlignment="1">
      <alignment horizontal="center" vertical="center" wrapText="1"/>
    </xf>
    <xf numFmtId="0" fontId="16" fillId="0" borderId="13" xfId="0" applyNumberFormat="1" applyFont="1" applyBorder="1" applyAlignment="1">
      <alignment horizontal="center" vertical="center" wrapText="1"/>
    </xf>
    <xf numFmtId="0" fontId="18" fillId="3" borderId="13" xfId="0" applyNumberFormat="1" applyFont="1" applyFill="1" applyBorder="1" applyAlignment="1">
      <alignment horizontal="center" vertical="center" wrapText="1"/>
    </xf>
    <xf numFmtId="164" fontId="18" fillId="5" borderId="13" xfId="0" applyNumberFormat="1" applyFont="1" applyFill="1" applyBorder="1" applyAlignment="1">
      <alignment horizontal="center" vertical="center" wrapText="1"/>
    </xf>
    <xf numFmtId="0" fontId="16" fillId="5" borderId="0" xfId="0" applyFont="1" applyFill="1" applyAlignment="1">
      <alignment horizontal="justify" vertical="center"/>
    </xf>
    <xf numFmtId="0" fontId="18" fillId="5" borderId="13" xfId="0" applyNumberFormat="1" applyFont="1" applyFill="1" applyBorder="1" applyAlignment="1">
      <alignment horizontal="center" vertical="center" wrapText="1"/>
    </xf>
    <xf numFmtId="49" fontId="19" fillId="5" borderId="0" xfId="0" applyNumberFormat="1" applyFont="1" applyFill="1" applyAlignment="1">
      <alignment vertical="center"/>
    </xf>
    <xf numFmtId="2" fontId="16" fillId="0" borderId="13" xfId="0" applyNumberFormat="1" applyFont="1" applyBorder="1" applyAlignment="1">
      <alignment horizontal="left" vertical="center" wrapText="1"/>
    </xf>
    <xf numFmtId="1" fontId="18" fillId="3" borderId="13" xfId="0" applyNumberFormat="1" applyFont="1" applyFill="1" applyBorder="1" applyAlignment="1">
      <alignment horizontal="center" vertical="center" wrapText="1"/>
    </xf>
    <xf numFmtId="0" fontId="16" fillId="0" borderId="13" xfId="0" applyFont="1" applyBorder="1" applyAlignment="1">
      <alignment vertical="center" wrapText="1"/>
    </xf>
    <xf numFmtId="164" fontId="16" fillId="0" borderId="13" xfId="0" applyNumberFormat="1" applyFont="1" applyBorder="1" applyAlignment="1">
      <alignment horizontal="center" vertical="center"/>
    </xf>
    <xf numFmtId="0" fontId="16" fillId="0" borderId="13" xfId="0" applyFont="1" applyBorder="1" applyAlignment="1">
      <alignment horizontal="justify" vertical="center"/>
    </xf>
    <xf numFmtId="1" fontId="18" fillId="6" borderId="13" xfId="2" applyNumberFormat="1" applyFont="1" applyBorder="1" applyAlignment="1">
      <alignment horizontal="center" vertical="center" wrapText="1"/>
    </xf>
    <xf numFmtId="49" fontId="16" fillId="6" borderId="13" xfId="2" applyNumberFormat="1" applyFont="1" applyBorder="1" applyAlignment="1">
      <alignment horizontal="justify" vertical="top" wrapText="1"/>
    </xf>
    <xf numFmtId="164" fontId="16" fillId="0" borderId="0" xfId="0" applyNumberFormat="1" applyFont="1" applyAlignment="1">
      <alignment vertical="center"/>
    </xf>
    <xf numFmtId="0" fontId="16" fillId="0" borderId="0" xfId="0" applyNumberFormat="1" applyFont="1" applyAlignment="1">
      <alignment horizontal="center" vertical="center"/>
    </xf>
    <xf numFmtId="0" fontId="0" fillId="0" borderId="0" xfId="0" applyAlignment="1">
      <alignment horizontal="left" wrapText="1"/>
    </xf>
    <xf numFmtId="0" fontId="1" fillId="0" borderId="0" xfId="0" applyFont="1" applyFill="1" applyBorder="1" applyAlignment="1">
      <alignment horizontal="left" vertical="top" wrapText="1"/>
    </xf>
    <xf numFmtId="0" fontId="1" fillId="0" borderId="0" xfId="0" applyFont="1" applyFill="1" applyBorder="1" applyAlignment="1">
      <alignment horizontal="left" vertical="center" wrapText="1"/>
    </xf>
    <xf numFmtId="164" fontId="16" fillId="0" borderId="13" xfId="0" applyNumberFormat="1" applyFont="1" applyBorder="1" applyAlignment="1">
      <alignment horizontal="center" vertical="center" wrapText="1"/>
    </xf>
    <xf numFmtId="49" fontId="16" fillId="0" borderId="13" xfId="0" applyNumberFormat="1" applyFont="1" applyBorder="1" applyAlignment="1">
      <alignment horizontal="justify" vertical="center" wrapText="1"/>
    </xf>
    <xf numFmtId="44" fontId="19" fillId="0" borderId="0" xfId="0" applyNumberFormat="1" applyFont="1" applyAlignment="1">
      <alignment vertical="center"/>
    </xf>
    <xf numFmtId="49" fontId="12" fillId="2" borderId="2"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18" fillId="6" borderId="13" xfId="2" applyNumberFormat="1" applyFont="1" applyBorder="1" applyAlignment="1">
      <alignment horizontal="left" vertical="center" wrapText="1"/>
    </xf>
    <xf numFmtId="164" fontId="16" fillId="0" borderId="14" xfId="0" applyNumberFormat="1" applyFont="1" applyBorder="1" applyAlignment="1">
      <alignment horizontal="center" vertical="top" wrapText="1"/>
    </xf>
    <xf numFmtId="164" fontId="16" fillId="0" borderId="15" xfId="0" applyNumberFormat="1" applyFont="1" applyBorder="1" applyAlignment="1">
      <alignment horizontal="center" vertical="top" wrapText="1"/>
    </xf>
    <xf numFmtId="164" fontId="16" fillId="0" borderId="16" xfId="0" applyNumberFormat="1" applyFont="1" applyBorder="1" applyAlignment="1">
      <alignment horizontal="center" vertical="top" wrapText="1"/>
    </xf>
    <xf numFmtId="164" fontId="16" fillId="0" borderId="14" xfId="0" applyNumberFormat="1" applyFont="1" applyBorder="1" applyAlignment="1">
      <alignment horizontal="left" vertical="top" wrapText="1"/>
    </xf>
    <xf numFmtId="164" fontId="16" fillId="0" borderId="15" xfId="0" applyNumberFormat="1" applyFont="1" applyBorder="1" applyAlignment="1">
      <alignment horizontal="left" vertical="top" wrapText="1"/>
    </xf>
    <xf numFmtId="49" fontId="16" fillId="0" borderId="14" xfId="0" applyNumberFormat="1" applyFont="1" applyBorder="1" applyAlignment="1">
      <alignment horizontal="left" vertical="top" wrapText="1"/>
    </xf>
    <xf numFmtId="49" fontId="16" fillId="0" borderId="15" xfId="0" applyNumberFormat="1" applyFont="1" applyBorder="1" applyAlignment="1">
      <alignment horizontal="left" vertical="top" wrapText="1"/>
    </xf>
    <xf numFmtId="164" fontId="16" fillId="0" borderId="14" xfId="0" applyNumberFormat="1" applyFont="1" applyBorder="1" applyAlignment="1">
      <alignment horizontal="center" vertical="center" wrapText="1"/>
    </xf>
    <xf numFmtId="164" fontId="16" fillId="0" borderId="16" xfId="0" applyNumberFormat="1" applyFont="1" applyBorder="1" applyAlignment="1">
      <alignment horizontal="center" vertical="center" wrapText="1"/>
    </xf>
    <xf numFmtId="49" fontId="16" fillId="5" borderId="13" xfId="0" applyNumberFormat="1" applyFont="1" applyFill="1" applyBorder="1" applyAlignment="1">
      <alignment horizontal="justify" vertical="center" wrapText="1"/>
    </xf>
    <xf numFmtId="0" fontId="16" fillId="5" borderId="13" xfId="0" applyNumberFormat="1" applyFont="1" applyFill="1" applyBorder="1" applyAlignment="1">
      <alignment horizontal="center" vertical="center" wrapText="1"/>
    </xf>
    <xf numFmtId="164" fontId="18" fillId="2" borderId="13" xfId="0" applyNumberFormat="1" applyFont="1" applyFill="1" applyBorder="1" applyAlignment="1">
      <alignment horizontal="center" vertical="center" wrapText="1"/>
    </xf>
    <xf numFmtId="49" fontId="17" fillId="2" borderId="13" xfId="0" applyNumberFormat="1" applyFont="1" applyFill="1" applyBorder="1" applyAlignment="1">
      <alignment horizontal="center" vertical="center" wrapText="1"/>
    </xf>
    <xf numFmtId="0" fontId="18" fillId="2" borderId="13" xfId="0" applyNumberFormat="1" applyFont="1" applyFill="1" applyBorder="1" applyAlignment="1">
      <alignment horizontal="center" vertical="center" wrapText="1"/>
    </xf>
    <xf numFmtId="164" fontId="16" fillId="0" borderId="13" xfId="0" applyNumberFormat="1" applyFont="1" applyBorder="1" applyAlignment="1">
      <alignment horizontal="center" vertical="center" wrapText="1"/>
    </xf>
    <xf numFmtId="49" fontId="16" fillId="0" borderId="13" xfId="0" applyNumberFormat="1" applyFont="1" applyBorder="1" applyAlignment="1">
      <alignment horizontal="justify" vertical="center" wrapText="1"/>
    </xf>
  </cellXfs>
  <cellStyles count="3">
    <cellStyle name="60% - Accent1" xfId="2" builtinId="3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Mzolisi Rungqu" id="{7F8723D7-2BD6-4732-B5D9-E1137EC31EC7}" userId="S::MRungqu@sars.gov.za::b18d3b70-ebf7-431f-a62d-be54f545560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43" dT="2022-04-25T16:35:00.70" personId="{7F8723D7-2BD6-4732-B5D9-E1137EC31EC7}" id="{32DAD612-F86F-4376-AD26-CF37EF38E7C8}">
    <text>Would it not be appropriate to expres ROI in percentage terms. Example: the tax payer compliance grew and the value contributed is X. Then the % will be (X - cost of marketing)/ Cost of marketing</text>
  </threadedComment>
</ThreadedComment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workbookViewId="0">
      <selection activeCell="D8" sqref="D8"/>
    </sheetView>
  </sheetViews>
  <sheetFormatPr defaultColWidth="9.109375" defaultRowHeight="14.4" x14ac:dyDescent="0.3"/>
  <cols>
    <col min="1" max="1" width="7.6640625" style="19" customWidth="1"/>
    <col min="2" max="2" width="65.5546875" style="22" customWidth="1"/>
    <col min="3" max="3" width="12.44140625" style="22" customWidth="1"/>
    <col min="4" max="4" width="35.33203125" style="9" customWidth="1"/>
    <col min="5" max="5" width="53.44140625" style="22" customWidth="1"/>
    <col min="6" max="7" width="52.88671875" style="22" customWidth="1"/>
    <col min="8" max="8" width="46.5546875" style="22" customWidth="1"/>
    <col min="9" max="9" width="18.44140625" style="22" customWidth="1"/>
    <col min="10" max="10" width="34.44140625" style="22" customWidth="1"/>
    <col min="11" max="16384" width="9.109375" style="22"/>
  </cols>
  <sheetData>
    <row r="1" spans="1:18" ht="24.6" customHeight="1" thickBot="1" x14ac:dyDescent="0.35">
      <c r="A1" s="18" t="s">
        <v>69</v>
      </c>
      <c r="I1" s="10" t="s">
        <v>5</v>
      </c>
      <c r="J1" s="23"/>
    </row>
    <row r="2" spans="1:18" ht="25.95" customHeight="1" thickBot="1" x14ac:dyDescent="0.35">
      <c r="A2" s="18" t="s">
        <v>9</v>
      </c>
      <c r="I2" s="10" t="s">
        <v>6</v>
      </c>
      <c r="J2" s="24"/>
    </row>
    <row r="3" spans="1:18" ht="22.2" customHeight="1" thickBot="1" x14ac:dyDescent="0.35">
      <c r="A3" s="25"/>
      <c r="I3" s="10" t="s">
        <v>8</v>
      </c>
      <c r="J3" s="11"/>
    </row>
    <row r="4" spans="1:18" ht="20.399999999999999" customHeight="1" thickBot="1" x14ac:dyDescent="0.35">
      <c r="A4" s="26" t="s">
        <v>74</v>
      </c>
      <c r="I4" s="10" t="s">
        <v>7</v>
      </c>
      <c r="J4" s="27"/>
    </row>
    <row r="5" spans="1:18" ht="29.4" customHeight="1" thickBot="1" x14ac:dyDescent="0.35">
      <c r="E5" s="22" t="s">
        <v>12</v>
      </c>
    </row>
    <row r="6" spans="1:18" ht="55.95" customHeight="1" thickBot="1" x14ac:dyDescent="0.35">
      <c r="A6" s="120" t="s">
        <v>70</v>
      </c>
      <c r="B6" s="118" t="s">
        <v>4</v>
      </c>
      <c r="C6" s="122" t="s">
        <v>2</v>
      </c>
      <c r="D6" s="12" t="s">
        <v>13</v>
      </c>
      <c r="E6" s="118" t="s">
        <v>3</v>
      </c>
      <c r="F6" s="118" t="s">
        <v>42</v>
      </c>
      <c r="G6" s="118" t="s">
        <v>41</v>
      </c>
      <c r="H6" s="118" t="s">
        <v>43</v>
      </c>
      <c r="I6" s="118" t="s">
        <v>0</v>
      </c>
      <c r="J6" s="118" t="s">
        <v>1</v>
      </c>
    </row>
    <row r="7" spans="1:18" s="28" customFormat="1" ht="58.5" customHeight="1" thickBot="1" x14ac:dyDescent="0.35">
      <c r="A7" s="121"/>
      <c r="B7" s="119"/>
      <c r="C7" s="123"/>
      <c r="D7" s="21" t="s">
        <v>67</v>
      </c>
      <c r="E7" s="119"/>
      <c r="F7" s="119"/>
      <c r="G7" s="119"/>
      <c r="H7" s="119"/>
      <c r="I7" s="119"/>
      <c r="J7" s="119"/>
    </row>
    <row r="8" spans="1:18" ht="40.5" customHeight="1" thickBot="1" x14ac:dyDescent="0.35">
      <c r="A8" s="55">
        <v>13.1</v>
      </c>
      <c r="B8" s="15" t="s">
        <v>10</v>
      </c>
      <c r="C8" s="15">
        <v>30</v>
      </c>
      <c r="D8" s="20"/>
      <c r="E8" s="15"/>
      <c r="F8" s="40" t="s">
        <v>87</v>
      </c>
      <c r="G8" s="15"/>
      <c r="H8" s="16"/>
      <c r="I8" s="14"/>
      <c r="J8" s="41"/>
    </row>
    <row r="9" spans="1:18" ht="90" customHeight="1" thickBot="1" x14ac:dyDescent="0.35">
      <c r="A9" s="37">
        <v>131.1</v>
      </c>
      <c r="B9" s="34" t="s">
        <v>14</v>
      </c>
      <c r="C9" s="31" t="s">
        <v>63</v>
      </c>
      <c r="D9" s="31" t="s">
        <v>101</v>
      </c>
      <c r="E9" s="72" t="s">
        <v>68</v>
      </c>
      <c r="F9" s="72" t="s">
        <v>72</v>
      </c>
      <c r="G9" s="72" t="s">
        <v>88</v>
      </c>
      <c r="H9" s="73" t="s">
        <v>44</v>
      </c>
      <c r="I9" s="31"/>
      <c r="J9" s="43"/>
      <c r="O9" s="22" t="s">
        <v>63</v>
      </c>
      <c r="P9" s="22" t="s">
        <v>66</v>
      </c>
      <c r="Q9" s="22" t="s">
        <v>96</v>
      </c>
      <c r="R9" s="22" t="s">
        <v>97</v>
      </c>
    </row>
    <row r="10" spans="1:18" ht="119.25" customHeight="1" x14ac:dyDescent="0.3">
      <c r="A10" s="38" t="s">
        <v>31</v>
      </c>
      <c r="B10" s="35" t="s">
        <v>26</v>
      </c>
      <c r="C10" s="32" t="s">
        <v>63</v>
      </c>
      <c r="D10" s="31" t="s">
        <v>101</v>
      </c>
      <c r="E10" s="56" t="s">
        <v>73</v>
      </c>
      <c r="F10" s="56" t="s">
        <v>89</v>
      </c>
      <c r="G10" s="56" t="s">
        <v>90</v>
      </c>
      <c r="H10" s="71" t="s">
        <v>44</v>
      </c>
      <c r="I10" s="32"/>
      <c r="J10" s="30"/>
      <c r="O10" s="22" t="s">
        <v>63</v>
      </c>
      <c r="P10" s="22" t="s">
        <v>66</v>
      </c>
      <c r="Q10" s="22" t="s">
        <v>96</v>
      </c>
      <c r="R10" s="22" t="s">
        <v>97</v>
      </c>
    </row>
    <row r="11" spans="1:18" ht="78.75" customHeight="1" x14ac:dyDescent="0.3">
      <c r="A11" s="38" t="s">
        <v>32</v>
      </c>
      <c r="B11" s="35" t="s">
        <v>71</v>
      </c>
      <c r="C11" s="32" t="s">
        <v>66</v>
      </c>
      <c r="D11" s="32" t="s">
        <v>98</v>
      </c>
      <c r="E11" s="56" t="s">
        <v>75</v>
      </c>
      <c r="F11" s="56" t="s">
        <v>45</v>
      </c>
      <c r="G11" s="56" t="s">
        <v>76</v>
      </c>
      <c r="H11" s="71" t="s">
        <v>46</v>
      </c>
      <c r="I11" s="32"/>
      <c r="J11" s="44"/>
    </row>
    <row r="12" spans="1:18" ht="73.95" customHeight="1" x14ac:dyDescent="0.3">
      <c r="A12" s="38" t="s">
        <v>33</v>
      </c>
      <c r="B12" s="35" t="s">
        <v>15</v>
      </c>
      <c r="C12" s="32" t="s">
        <v>62</v>
      </c>
      <c r="D12" s="32" t="s">
        <v>104</v>
      </c>
      <c r="E12" s="56" t="s">
        <v>91</v>
      </c>
      <c r="F12" s="56" t="s">
        <v>47</v>
      </c>
      <c r="G12" s="57" t="s">
        <v>91</v>
      </c>
      <c r="H12" s="71" t="s">
        <v>44</v>
      </c>
      <c r="I12" s="32"/>
      <c r="J12" s="44"/>
      <c r="O12" s="22" t="s">
        <v>63</v>
      </c>
      <c r="P12" s="22" t="s">
        <v>66</v>
      </c>
      <c r="Q12" s="22" t="s">
        <v>96</v>
      </c>
    </row>
    <row r="13" spans="1:18" ht="63.75" customHeight="1" thickBot="1" x14ac:dyDescent="0.35">
      <c r="A13" s="39" t="s">
        <v>34</v>
      </c>
      <c r="B13" s="36" t="s">
        <v>27</v>
      </c>
      <c r="C13" s="33" t="s">
        <v>65</v>
      </c>
      <c r="D13" s="33" t="s">
        <v>99</v>
      </c>
      <c r="E13" s="74" t="s">
        <v>92</v>
      </c>
      <c r="F13" s="74" t="s">
        <v>93</v>
      </c>
      <c r="G13" s="74" t="s">
        <v>92</v>
      </c>
      <c r="H13" s="75" t="s">
        <v>48</v>
      </c>
      <c r="I13" s="33"/>
      <c r="J13" s="45"/>
    </row>
    <row r="14" spans="1:18" ht="26.25" customHeight="1" thickBot="1" x14ac:dyDescent="0.35">
      <c r="A14" s="55">
        <v>13.2</v>
      </c>
      <c r="B14" s="15" t="s">
        <v>16</v>
      </c>
      <c r="C14" s="15">
        <v>30</v>
      </c>
      <c r="D14" s="20"/>
      <c r="E14" s="15"/>
      <c r="F14" s="15"/>
      <c r="G14" s="15"/>
      <c r="H14" s="13"/>
      <c r="I14" s="15"/>
      <c r="J14" s="15"/>
    </row>
    <row r="15" spans="1:18" ht="226.5" customHeight="1" thickBot="1" x14ac:dyDescent="0.35">
      <c r="A15" s="38" t="s">
        <v>35</v>
      </c>
      <c r="B15" s="42" t="s">
        <v>77</v>
      </c>
      <c r="C15" s="31" t="s">
        <v>63</v>
      </c>
      <c r="D15" s="68" t="s">
        <v>101</v>
      </c>
      <c r="E15" s="70" t="s">
        <v>79</v>
      </c>
      <c r="F15" s="70" t="s">
        <v>49</v>
      </c>
      <c r="G15" s="59" t="s">
        <v>50</v>
      </c>
      <c r="H15" s="59" t="s">
        <v>51</v>
      </c>
      <c r="I15" s="51"/>
      <c r="J15" s="52"/>
    </row>
    <row r="16" spans="1:18" ht="102" customHeight="1" x14ac:dyDescent="0.3">
      <c r="A16" s="38" t="s">
        <v>29</v>
      </c>
      <c r="B16" s="42" t="s">
        <v>17</v>
      </c>
      <c r="C16" s="54" t="s">
        <v>63</v>
      </c>
      <c r="D16" s="31" t="s">
        <v>101</v>
      </c>
      <c r="E16" s="42" t="s">
        <v>52</v>
      </c>
      <c r="F16" s="42" t="s">
        <v>53</v>
      </c>
      <c r="G16" s="42" t="s">
        <v>54</v>
      </c>
      <c r="H16" s="42"/>
      <c r="I16" s="46"/>
      <c r="J16" s="44"/>
    </row>
    <row r="17" spans="1:10" ht="52.95" customHeight="1" thickBot="1" x14ac:dyDescent="0.35">
      <c r="A17" s="38" t="s">
        <v>30</v>
      </c>
      <c r="B17" s="42" t="s">
        <v>28</v>
      </c>
      <c r="C17" s="54" t="s">
        <v>64</v>
      </c>
      <c r="D17" s="32" t="s">
        <v>100</v>
      </c>
      <c r="E17" s="30" t="s">
        <v>78</v>
      </c>
      <c r="F17" s="30" t="s">
        <v>94</v>
      </c>
      <c r="G17" s="42" t="s">
        <v>28</v>
      </c>
      <c r="H17" s="30" t="s">
        <v>55</v>
      </c>
      <c r="I17" s="53"/>
      <c r="J17" s="48"/>
    </row>
    <row r="18" spans="1:10" ht="15" thickBot="1" x14ac:dyDescent="0.35">
      <c r="A18" s="55">
        <v>13.3</v>
      </c>
      <c r="B18" s="15" t="s">
        <v>36</v>
      </c>
      <c r="C18" s="15">
        <v>20</v>
      </c>
      <c r="D18" s="15"/>
      <c r="E18" s="15"/>
      <c r="F18" s="15"/>
      <c r="G18" s="15"/>
      <c r="H18" s="15"/>
      <c r="I18" s="15"/>
      <c r="J18" s="15"/>
    </row>
    <row r="19" spans="1:10" ht="149.4" customHeight="1" x14ac:dyDescent="0.3">
      <c r="A19" s="38" t="s">
        <v>37</v>
      </c>
      <c r="B19" s="42" t="s">
        <v>21</v>
      </c>
      <c r="C19" s="54" t="s">
        <v>62</v>
      </c>
      <c r="D19" s="47" t="s">
        <v>102</v>
      </c>
      <c r="E19" s="30" t="s">
        <v>81</v>
      </c>
      <c r="F19" s="30" t="s">
        <v>82</v>
      </c>
      <c r="G19" s="30" t="s">
        <v>80</v>
      </c>
      <c r="H19" s="30" t="s">
        <v>56</v>
      </c>
      <c r="I19" s="54"/>
      <c r="J19" s="52"/>
    </row>
    <row r="20" spans="1:10" ht="69.599999999999994" thickBot="1" x14ac:dyDescent="0.35">
      <c r="A20" s="38" t="s">
        <v>38</v>
      </c>
      <c r="B20" s="42" t="s">
        <v>22</v>
      </c>
      <c r="C20" s="54" t="s">
        <v>63</v>
      </c>
      <c r="D20" s="69" t="s">
        <v>101</v>
      </c>
      <c r="E20" s="56" t="s">
        <v>24</v>
      </c>
      <c r="F20" s="56" t="s">
        <v>83</v>
      </c>
      <c r="G20" s="56" t="s">
        <v>57</v>
      </c>
      <c r="H20" s="56" t="s">
        <v>95</v>
      </c>
      <c r="I20" s="47"/>
      <c r="J20" s="48"/>
    </row>
    <row r="21" spans="1:10" ht="15" thickBot="1" x14ac:dyDescent="0.35">
      <c r="A21" s="55">
        <v>13.4</v>
      </c>
      <c r="B21" s="15" t="s">
        <v>18</v>
      </c>
      <c r="C21" s="15">
        <v>10</v>
      </c>
      <c r="D21" s="15"/>
      <c r="E21" s="15"/>
      <c r="F21" s="15"/>
      <c r="G21" s="15"/>
      <c r="H21" s="15"/>
      <c r="I21" s="15"/>
      <c r="J21" s="15"/>
    </row>
    <row r="22" spans="1:10" ht="55.8" thickBot="1" x14ac:dyDescent="0.35">
      <c r="A22" s="58" t="s">
        <v>39</v>
      </c>
      <c r="B22" s="42" t="s">
        <v>25</v>
      </c>
      <c r="C22" s="32" t="s">
        <v>61</v>
      </c>
      <c r="D22" s="63" t="s">
        <v>103</v>
      </c>
      <c r="E22" s="66" t="s">
        <v>84</v>
      </c>
      <c r="F22" s="56" t="s">
        <v>85</v>
      </c>
      <c r="G22" s="56" t="s">
        <v>58</v>
      </c>
      <c r="H22" s="56" t="s">
        <v>59</v>
      </c>
      <c r="I22" s="67"/>
      <c r="J22" s="50"/>
    </row>
    <row r="23" spans="1:10" ht="15" thickBot="1" x14ac:dyDescent="0.35">
      <c r="A23" s="55">
        <v>13.5</v>
      </c>
      <c r="B23" s="15" t="s">
        <v>19</v>
      </c>
      <c r="C23" s="15">
        <v>10</v>
      </c>
      <c r="D23" s="15"/>
      <c r="E23" s="15"/>
      <c r="F23" s="15"/>
      <c r="G23" s="15"/>
      <c r="H23" s="15"/>
      <c r="I23" s="15"/>
      <c r="J23" s="15"/>
    </row>
    <row r="24" spans="1:10" ht="97.2" thickBot="1" x14ac:dyDescent="0.35">
      <c r="A24" s="60" t="s">
        <v>40</v>
      </c>
      <c r="B24" s="61" t="s">
        <v>20</v>
      </c>
      <c r="C24" s="62" t="s">
        <v>61</v>
      </c>
      <c r="D24" s="63" t="s">
        <v>103</v>
      </c>
      <c r="E24" s="64" t="s">
        <v>23</v>
      </c>
      <c r="F24" s="61" t="s">
        <v>86</v>
      </c>
      <c r="G24" s="61" t="s">
        <v>23</v>
      </c>
      <c r="H24" s="61" t="s">
        <v>60</v>
      </c>
      <c r="I24" s="65"/>
      <c r="J24" s="49"/>
    </row>
    <row r="25" spans="1:10" x14ac:dyDescent="0.3">
      <c r="A25" s="29"/>
      <c r="C25" s="6">
        <f>C8+C14+C18+C21+C23</f>
        <v>100</v>
      </c>
      <c r="D25" s="17"/>
    </row>
    <row r="26" spans="1:10" x14ac:dyDescent="0.3">
      <c r="A26" s="29"/>
    </row>
    <row r="27" spans="1:10" x14ac:dyDescent="0.3">
      <c r="A27" s="29"/>
      <c r="E27" s="22" t="s">
        <v>11</v>
      </c>
    </row>
    <row r="28" spans="1:10" x14ac:dyDescent="0.3">
      <c r="A28" s="29"/>
    </row>
    <row r="29" spans="1:10" x14ac:dyDescent="0.3">
      <c r="A29" s="29"/>
    </row>
    <row r="30" spans="1:10" x14ac:dyDescent="0.3">
      <c r="A30" s="29"/>
    </row>
    <row r="31" spans="1:10" x14ac:dyDescent="0.3">
      <c r="A31" s="29"/>
    </row>
    <row r="32" spans="1:10" x14ac:dyDescent="0.3">
      <c r="C32" s="9"/>
    </row>
    <row r="33" spans="3:3" s="22" customFormat="1" x14ac:dyDescent="0.3">
      <c r="C33" s="9"/>
    </row>
    <row r="34" spans="3:3" s="22" customFormat="1" x14ac:dyDescent="0.3">
      <c r="C34" s="9"/>
    </row>
    <row r="35" spans="3:3" s="22" customFormat="1" x14ac:dyDescent="0.3">
      <c r="C35" s="9"/>
    </row>
    <row r="36" spans="3:3" s="22" customFormat="1" x14ac:dyDescent="0.3">
      <c r="C36" s="9"/>
    </row>
    <row r="37" spans="3:3" s="22" customFormat="1" x14ac:dyDescent="0.3">
      <c r="C37" s="9"/>
    </row>
    <row r="38" spans="3:3" s="22" customFormat="1" x14ac:dyDescent="0.3">
      <c r="C38" s="9"/>
    </row>
    <row r="39" spans="3:3" s="22" customFormat="1" x14ac:dyDescent="0.3">
      <c r="C39" s="9"/>
    </row>
    <row r="40" spans="3:3" s="22" customFormat="1" x14ac:dyDescent="0.3">
      <c r="C40" s="9"/>
    </row>
    <row r="41" spans="3:3" s="22" customFormat="1" x14ac:dyDescent="0.3">
      <c r="C41" s="9"/>
    </row>
    <row r="42" spans="3:3" s="22" customFormat="1" x14ac:dyDescent="0.3">
      <c r="C42" s="9"/>
    </row>
    <row r="43" spans="3:3" s="22" customFormat="1" x14ac:dyDescent="0.3">
      <c r="C43" s="9"/>
    </row>
    <row r="44" spans="3:3" s="22" customFormat="1" x14ac:dyDescent="0.3">
      <c r="C44" s="9"/>
    </row>
    <row r="45" spans="3:3" s="22" customFormat="1" x14ac:dyDescent="0.3">
      <c r="C45" s="9"/>
    </row>
    <row r="46" spans="3:3" s="22" customFormat="1" x14ac:dyDescent="0.3">
      <c r="C46" s="9"/>
    </row>
    <row r="47" spans="3:3" s="22" customFormat="1" x14ac:dyDescent="0.3">
      <c r="C47" s="9"/>
    </row>
    <row r="48" spans="3:3" s="22" customFormat="1" x14ac:dyDescent="0.3">
      <c r="C48" s="9"/>
    </row>
    <row r="49" spans="1:3" s="22" customFormat="1" x14ac:dyDescent="0.3">
      <c r="A49" s="19">
        <v>3</v>
      </c>
      <c r="C49" s="9"/>
    </row>
    <row r="50" spans="1:3" s="22" customFormat="1" x14ac:dyDescent="0.3">
      <c r="A50" s="19">
        <v>2</v>
      </c>
      <c r="C50" s="9"/>
    </row>
    <row r="51" spans="1:3" s="22" customFormat="1" x14ac:dyDescent="0.3">
      <c r="A51" s="19">
        <v>1</v>
      </c>
      <c r="C51" s="9"/>
    </row>
    <row r="52" spans="1:3" s="22" customFormat="1" x14ac:dyDescent="0.3">
      <c r="A52" s="19">
        <v>0</v>
      </c>
    </row>
  </sheetData>
  <mergeCells count="9">
    <mergeCell ref="G6:G7"/>
    <mergeCell ref="H6:H7"/>
    <mergeCell ref="I6:I7"/>
    <mergeCell ref="J6:J7"/>
    <mergeCell ref="A6:A7"/>
    <mergeCell ref="B6:B7"/>
    <mergeCell ref="C6:C7"/>
    <mergeCell ref="E6:E7"/>
    <mergeCell ref="F6:F7"/>
  </mergeCells>
  <dataValidations count="2">
    <dataValidation type="list" allowBlank="1" showInputMessage="1" showErrorMessage="1" sqref="I9">
      <formula1>$O$9:$O$12</formula1>
    </dataValidation>
    <dataValidation type="list" allowBlank="1" showInputMessage="1" showErrorMessage="1" sqref="K11:K12">
      <formula1>$G$11:$M$11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4"/>
  <sheetViews>
    <sheetView tabSelected="1" topLeftCell="B36" zoomScale="120" zoomScaleNormal="120" zoomScaleSheetLayoutView="70" workbookViewId="0">
      <selection activeCell="D39" sqref="D39"/>
    </sheetView>
  </sheetViews>
  <sheetFormatPr defaultColWidth="9.109375" defaultRowHeight="14.4" x14ac:dyDescent="0.3"/>
  <cols>
    <col min="1" max="1" width="9.5546875" style="90" customWidth="1"/>
    <col min="2" max="2" width="67.44140625" style="87" customWidth="1"/>
    <col min="3" max="3" width="10.33203125" style="88" customWidth="1"/>
    <col min="4" max="4" width="73.77734375" style="87" customWidth="1"/>
    <col min="5" max="16384" width="9.109375" style="89"/>
  </cols>
  <sheetData>
    <row r="1" spans="1:4" ht="24.6" customHeight="1" x14ac:dyDescent="0.3">
      <c r="A1" s="86" t="s">
        <v>110</v>
      </c>
    </row>
    <row r="2" spans="1:4" ht="29.4" customHeight="1" x14ac:dyDescent="0.3">
      <c r="D2" s="87" t="s">
        <v>12</v>
      </c>
    </row>
    <row r="3" spans="1:4" s="87" customFormat="1" ht="13.95" customHeight="1" x14ac:dyDescent="0.3">
      <c r="A3" s="136" t="s">
        <v>70</v>
      </c>
      <c r="B3" s="137" t="s">
        <v>4</v>
      </c>
      <c r="C3" s="138" t="s">
        <v>2</v>
      </c>
      <c r="D3" s="137" t="s">
        <v>3</v>
      </c>
    </row>
    <row r="4" spans="1:4" s="91" customFormat="1" ht="27.6" customHeight="1" x14ac:dyDescent="0.3">
      <c r="A4" s="136"/>
      <c r="B4" s="137"/>
      <c r="C4" s="138"/>
      <c r="D4" s="137"/>
    </row>
    <row r="5" spans="1:4" ht="39.9" customHeight="1" x14ac:dyDescent="0.3">
      <c r="A5" s="93">
        <v>1</v>
      </c>
      <c r="B5" s="92" t="s">
        <v>10</v>
      </c>
      <c r="C5" s="93">
        <f>SUM(C7:C9)</f>
        <v>13</v>
      </c>
      <c r="D5" s="92"/>
    </row>
    <row r="6" spans="1:4" ht="40.5" customHeight="1" x14ac:dyDescent="0.3">
      <c r="A6" s="139">
        <v>1.1000000000000001</v>
      </c>
      <c r="B6" s="140" t="s">
        <v>157</v>
      </c>
      <c r="C6" s="81"/>
      <c r="D6" s="82" t="s">
        <v>111</v>
      </c>
    </row>
    <row r="7" spans="1:4" ht="40.5" customHeight="1" x14ac:dyDescent="0.3">
      <c r="A7" s="139"/>
      <c r="B7" s="140"/>
      <c r="C7" s="83">
        <v>1</v>
      </c>
      <c r="D7" s="82" t="s">
        <v>174</v>
      </c>
    </row>
    <row r="8" spans="1:4" ht="70.95" customHeight="1" x14ac:dyDescent="0.3">
      <c r="A8" s="139"/>
      <c r="B8" s="140"/>
      <c r="C8" s="83">
        <v>2</v>
      </c>
      <c r="D8" s="76" t="s">
        <v>123</v>
      </c>
    </row>
    <row r="9" spans="1:4" ht="123" customHeight="1" x14ac:dyDescent="0.3">
      <c r="A9" s="115">
        <v>1.2</v>
      </c>
      <c r="B9" s="116" t="s">
        <v>128</v>
      </c>
      <c r="C9" s="83">
        <v>10</v>
      </c>
      <c r="D9" s="76" t="s">
        <v>127</v>
      </c>
    </row>
    <row r="10" spans="1:4" ht="39.9" customHeight="1" x14ac:dyDescent="0.3">
      <c r="A10" s="93">
        <v>2</v>
      </c>
      <c r="B10" s="92" t="s">
        <v>113</v>
      </c>
      <c r="C10" s="93">
        <f>SUM(C11:C20)</f>
        <v>27</v>
      </c>
      <c r="D10" s="92"/>
    </row>
    <row r="11" spans="1:4" ht="124.2" x14ac:dyDescent="0.3">
      <c r="A11" s="125">
        <v>2.1</v>
      </c>
      <c r="B11" s="84" t="s">
        <v>158</v>
      </c>
      <c r="C11" s="97"/>
      <c r="D11" s="76" t="s">
        <v>112</v>
      </c>
    </row>
    <row r="12" spans="1:4" ht="208.2" customHeight="1" x14ac:dyDescent="0.3">
      <c r="A12" s="126"/>
      <c r="B12" s="84" t="s">
        <v>114</v>
      </c>
      <c r="C12" s="97">
        <v>3</v>
      </c>
      <c r="D12" s="76" t="s">
        <v>163</v>
      </c>
    </row>
    <row r="13" spans="1:4" ht="213" customHeight="1" x14ac:dyDescent="0.3">
      <c r="A13" s="126"/>
      <c r="B13" s="84" t="s">
        <v>124</v>
      </c>
      <c r="C13" s="97">
        <v>3</v>
      </c>
      <c r="D13" s="76" t="s">
        <v>164</v>
      </c>
    </row>
    <row r="14" spans="1:4" ht="234.75" customHeight="1" x14ac:dyDescent="0.3">
      <c r="A14" s="126"/>
      <c r="B14" s="84" t="s">
        <v>115</v>
      </c>
      <c r="C14" s="97">
        <v>3</v>
      </c>
      <c r="D14" s="76" t="s">
        <v>159</v>
      </c>
    </row>
    <row r="15" spans="1:4" ht="216.75" customHeight="1" x14ac:dyDescent="0.3">
      <c r="A15" s="126"/>
      <c r="B15" s="84" t="s">
        <v>125</v>
      </c>
      <c r="C15" s="97">
        <v>3</v>
      </c>
      <c r="D15" s="76" t="s">
        <v>165</v>
      </c>
    </row>
    <row r="16" spans="1:4" ht="240" customHeight="1" x14ac:dyDescent="0.3">
      <c r="A16" s="126"/>
      <c r="B16" s="84" t="s">
        <v>116</v>
      </c>
      <c r="C16" s="97">
        <v>3</v>
      </c>
      <c r="D16" s="76" t="s">
        <v>166</v>
      </c>
    </row>
    <row r="17" spans="1:4" ht="201" customHeight="1" x14ac:dyDescent="0.3">
      <c r="A17" s="126"/>
      <c r="B17" s="84" t="s">
        <v>117</v>
      </c>
      <c r="C17" s="97">
        <v>3</v>
      </c>
      <c r="D17" s="76" t="s">
        <v>167</v>
      </c>
    </row>
    <row r="18" spans="1:4" ht="195.75" customHeight="1" x14ac:dyDescent="0.3">
      <c r="A18" s="126"/>
      <c r="B18" s="84" t="s">
        <v>118</v>
      </c>
      <c r="C18" s="97">
        <v>3</v>
      </c>
      <c r="D18" s="76" t="s">
        <v>168</v>
      </c>
    </row>
    <row r="19" spans="1:4" ht="162" customHeight="1" x14ac:dyDescent="0.3">
      <c r="A19" s="126"/>
      <c r="B19" s="84" t="s">
        <v>119</v>
      </c>
      <c r="C19" s="97">
        <v>3</v>
      </c>
      <c r="D19" s="76" t="s">
        <v>169</v>
      </c>
    </row>
    <row r="20" spans="1:4" ht="225" customHeight="1" x14ac:dyDescent="0.3">
      <c r="A20" s="127"/>
      <c r="B20" s="84" t="s">
        <v>120</v>
      </c>
      <c r="C20" s="97">
        <v>3</v>
      </c>
      <c r="D20" s="76" t="s">
        <v>170</v>
      </c>
    </row>
    <row r="21" spans="1:4" ht="44.4" customHeight="1" x14ac:dyDescent="0.3">
      <c r="A21" s="93">
        <v>3</v>
      </c>
      <c r="B21" s="92" t="s">
        <v>16</v>
      </c>
      <c r="C21" s="98">
        <v>6</v>
      </c>
      <c r="D21" s="92"/>
    </row>
    <row r="22" spans="1:4" ht="160.80000000000001" customHeight="1" x14ac:dyDescent="0.3">
      <c r="A22" s="115">
        <v>3.1</v>
      </c>
      <c r="B22" s="116" t="s">
        <v>138</v>
      </c>
      <c r="C22" s="97">
        <v>6</v>
      </c>
      <c r="D22" s="76" t="s">
        <v>154</v>
      </c>
    </row>
    <row r="23" spans="1:4" ht="39.9" customHeight="1" x14ac:dyDescent="0.3">
      <c r="A23" s="93">
        <v>4</v>
      </c>
      <c r="B23" s="92" t="s">
        <v>19</v>
      </c>
      <c r="C23" s="93">
        <f>SUM(C25:C28)</f>
        <v>14</v>
      </c>
      <c r="D23" s="92"/>
    </row>
    <row r="24" spans="1:4" ht="190.2" customHeight="1" x14ac:dyDescent="0.3">
      <c r="A24" s="128">
        <v>4.0999999999999996</v>
      </c>
      <c r="B24" s="130" t="s">
        <v>139</v>
      </c>
      <c r="C24" s="80"/>
      <c r="D24" s="79" t="s">
        <v>160</v>
      </c>
    </row>
    <row r="25" spans="1:4" ht="78" customHeight="1" x14ac:dyDescent="0.3">
      <c r="A25" s="129"/>
      <c r="B25" s="131"/>
      <c r="C25" s="80">
        <v>4</v>
      </c>
      <c r="D25" s="79" t="s">
        <v>146</v>
      </c>
    </row>
    <row r="26" spans="1:4" ht="68.400000000000006" customHeight="1" x14ac:dyDescent="0.3">
      <c r="A26" s="129"/>
      <c r="B26" s="131"/>
      <c r="C26" s="80">
        <v>4</v>
      </c>
      <c r="D26" s="79" t="s">
        <v>121</v>
      </c>
    </row>
    <row r="27" spans="1:4" ht="68.400000000000006" customHeight="1" x14ac:dyDescent="0.3">
      <c r="A27" s="129"/>
      <c r="B27" s="131"/>
      <c r="C27" s="80">
        <v>4</v>
      </c>
      <c r="D27" s="79" t="s">
        <v>129</v>
      </c>
    </row>
    <row r="28" spans="1:4" ht="69" customHeight="1" x14ac:dyDescent="0.3">
      <c r="A28" s="129"/>
      <c r="B28" s="131"/>
      <c r="C28" s="80">
        <v>2</v>
      </c>
      <c r="D28" s="79" t="s">
        <v>137</v>
      </c>
    </row>
    <row r="29" spans="1:4" ht="39.9" customHeight="1" x14ac:dyDescent="0.3">
      <c r="A29" s="93">
        <v>5</v>
      </c>
      <c r="B29" s="92" t="s">
        <v>36</v>
      </c>
      <c r="C29" s="98">
        <f>SUM(C31:C33)</f>
        <v>16</v>
      </c>
      <c r="D29" s="92"/>
    </row>
    <row r="30" spans="1:4" s="102" customFormat="1" ht="48" customHeight="1" x14ac:dyDescent="0.3">
      <c r="A30" s="99">
        <v>5.0999999999999996</v>
      </c>
      <c r="B30" s="100" t="s">
        <v>126</v>
      </c>
      <c r="C30" s="101"/>
      <c r="D30" s="94"/>
    </row>
    <row r="31" spans="1:4" ht="61.95" customHeight="1" x14ac:dyDescent="0.3">
      <c r="A31" s="115" t="s">
        <v>130</v>
      </c>
      <c r="B31" s="116" t="s">
        <v>140</v>
      </c>
      <c r="C31" s="97">
        <v>7</v>
      </c>
      <c r="D31" s="76" t="s">
        <v>173</v>
      </c>
    </row>
    <row r="32" spans="1:4" ht="130.94999999999999" customHeight="1" x14ac:dyDescent="0.3">
      <c r="A32" s="132" t="s">
        <v>131</v>
      </c>
      <c r="B32" s="134" t="s">
        <v>141</v>
      </c>
      <c r="C32" s="135">
        <v>9</v>
      </c>
      <c r="D32" s="82" t="s">
        <v>142</v>
      </c>
    </row>
    <row r="33" spans="1:7" ht="129" customHeight="1" x14ac:dyDescent="0.3">
      <c r="A33" s="133"/>
      <c r="B33" s="134"/>
      <c r="C33" s="135"/>
      <c r="D33" s="82" t="s">
        <v>143</v>
      </c>
    </row>
    <row r="34" spans="1:7" ht="39.9" customHeight="1" x14ac:dyDescent="0.3">
      <c r="A34" s="93">
        <v>6</v>
      </c>
      <c r="B34" s="92" t="s">
        <v>108</v>
      </c>
      <c r="C34" s="98">
        <f>SUM(C35)</f>
        <v>3</v>
      </c>
      <c r="D34" s="92"/>
    </row>
    <row r="35" spans="1:7" ht="137.4" customHeight="1" x14ac:dyDescent="0.3">
      <c r="A35" s="115">
        <v>6.1</v>
      </c>
      <c r="B35" s="116" t="s">
        <v>161</v>
      </c>
      <c r="C35" s="97">
        <v>3</v>
      </c>
      <c r="D35" s="103" t="s">
        <v>171</v>
      </c>
    </row>
    <row r="36" spans="1:7" ht="39.9" customHeight="1" x14ac:dyDescent="0.3">
      <c r="A36" s="93">
        <v>7</v>
      </c>
      <c r="B36" s="92" t="s">
        <v>109</v>
      </c>
      <c r="C36" s="104">
        <f>SUM(C37:C41)</f>
        <v>21</v>
      </c>
      <c r="D36" s="92"/>
    </row>
    <row r="37" spans="1:7" ht="53.4" customHeight="1" x14ac:dyDescent="0.3">
      <c r="A37" s="106" t="s">
        <v>132</v>
      </c>
      <c r="B37" s="105" t="s">
        <v>122</v>
      </c>
      <c r="C37" s="95"/>
      <c r="D37" s="85"/>
    </row>
    <row r="38" spans="1:7" ht="102.6" customHeight="1" x14ac:dyDescent="0.3">
      <c r="A38" s="106" t="s">
        <v>133</v>
      </c>
      <c r="B38" s="107" t="s">
        <v>107</v>
      </c>
      <c r="C38" s="78">
        <v>6</v>
      </c>
      <c r="D38" s="76" t="s">
        <v>162</v>
      </c>
    </row>
    <row r="39" spans="1:7" ht="88.2" customHeight="1" x14ac:dyDescent="0.3">
      <c r="A39" s="106" t="s">
        <v>134</v>
      </c>
      <c r="B39" s="107" t="s">
        <v>150</v>
      </c>
      <c r="C39" s="78">
        <v>5</v>
      </c>
      <c r="D39" s="76" t="s">
        <v>172</v>
      </c>
    </row>
    <row r="40" spans="1:7" ht="130.19999999999999" customHeight="1" x14ac:dyDescent="0.3">
      <c r="A40" s="106" t="s">
        <v>135</v>
      </c>
      <c r="B40" s="107" t="s">
        <v>105</v>
      </c>
      <c r="C40" s="78">
        <v>5</v>
      </c>
      <c r="D40" s="76" t="s">
        <v>156</v>
      </c>
      <c r="G40" s="117"/>
    </row>
    <row r="41" spans="1:7" ht="93.6" customHeight="1" x14ac:dyDescent="0.3">
      <c r="A41" s="106" t="s">
        <v>136</v>
      </c>
      <c r="B41" s="107" t="s">
        <v>151</v>
      </c>
      <c r="C41" s="78">
        <v>5</v>
      </c>
      <c r="D41" s="82" t="s">
        <v>155</v>
      </c>
      <c r="G41" s="117"/>
    </row>
    <row r="42" spans="1:7" ht="22.2" customHeight="1" x14ac:dyDescent="0.3">
      <c r="A42" s="124" t="s">
        <v>106</v>
      </c>
      <c r="B42" s="124"/>
      <c r="C42" s="108">
        <f>C5+C10+C21+C23+C29+C34+C36</f>
        <v>100</v>
      </c>
      <c r="D42" s="109"/>
      <c r="G42" s="117"/>
    </row>
    <row r="43" spans="1:7" x14ac:dyDescent="0.3">
      <c r="A43" s="110"/>
    </row>
    <row r="44" spans="1:7" x14ac:dyDescent="0.3">
      <c r="A44" s="110"/>
    </row>
    <row r="45" spans="1:7" x14ac:dyDescent="0.3">
      <c r="C45" s="111"/>
    </row>
    <row r="46" spans="1:7" x14ac:dyDescent="0.3">
      <c r="A46" s="87"/>
      <c r="C46" s="111"/>
    </row>
    <row r="47" spans="1:7" x14ac:dyDescent="0.3">
      <c r="A47" s="87"/>
      <c r="C47" s="111"/>
    </row>
    <row r="48" spans="1:7" x14ac:dyDescent="0.3">
      <c r="A48" s="87"/>
      <c r="C48" s="111"/>
    </row>
    <row r="49" spans="1:3" x14ac:dyDescent="0.3">
      <c r="A49" s="87"/>
      <c r="C49" s="111"/>
    </row>
    <row r="50" spans="1:3" x14ac:dyDescent="0.3">
      <c r="A50" s="87"/>
      <c r="C50" s="111"/>
    </row>
    <row r="51" spans="1:3" x14ac:dyDescent="0.3">
      <c r="A51" s="87"/>
      <c r="C51" s="111"/>
    </row>
    <row r="52" spans="1:3" x14ac:dyDescent="0.3">
      <c r="A52" s="87"/>
      <c r="C52" s="111"/>
    </row>
    <row r="53" spans="1:3" x14ac:dyDescent="0.3">
      <c r="A53" s="87"/>
      <c r="C53" s="111"/>
    </row>
    <row r="54" spans="1:3" x14ac:dyDescent="0.3">
      <c r="A54" s="87"/>
      <c r="C54" s="111"/>
    </row>
    <row r="55" spans="1:3" x14ac:dyDescent="0.3">
      <c r="A55" s="87"/>
      <c r="C55" s="111"/>
    </row>
    <row r="56" spans="1:3" x14ac:dyDescent="0.3">
      <c r="A56" s="87"/>
      <c r="C56" s="111"/>
    </row>
    <row r="57" spans="1:3" x14ac:dyDescent="0.3">
      <c r="A57" s="87"/>
      <c r="C57" s="111"/>
    </row>
    <row r="58" spans="1:3" x14ac:dyDescent="0.3">
      <c r="A58" s="87"/>
      <c r="C58" s="111"/>
    </row>
    <row r="59" spans="1:3" x14ac:dyDescent="0.3">
      <c r="A59" s="87"/>
      <c r="C59" s="111"/>
    </row>
    <row r="60" spans="1:3" x14ac:dyDescent="0.3">
      <c r="A60" s="87"/>
      <c r="C60" s="111"/>
    </row>
    <row r="61" spans="1:3" x14ac:dyDescent="0.3">
      <c r="A61" s="87"/>
      <c r="C61" s="111"/>
    </row>
    <row r="62" spans="1:3" x14ac:dyDescent="0.3">
      <c r="C62" s="111"/>
    </row>
    <row r="63" spans="1:3" x14ac:dyDescent="0.3">
      <c r="C63" s="111"/>
    </row>
    <row r="64" spans="1:3" x14ac:dyDescent="0.3">
      <c r="C64" s="111"/>
    </row>
  </sheetData>
  <dataConsolidate/>
  <mergeCells count="13">
    <mergeCell ref="C32:C33"/>
    <mergeCell ref="A3:A4"/>
    <mergeCell ref="B3:B4"/>
    <mergeCell ref="C3:C4"/>
    <mergeCell ref="D3:D4"/>
    <mergeCell ref="A6:A8"/>
    <mergeCell ref="B6:B8"/>
    <mergeCell ref="A42:B42"/>
    <mergeCell ref="A11:A20"/>
    <mergeCell ref="A24:A28"/>
    <mergeCell ref="B24:B28"/>
    <mergeCell ref="A32:A33"/>
    <mergeCell ref="B32:B33"/>
  </mergeCells>
  <pageMargins left="0.70866141732283472" right="0.70866141732283472" top="0.74803149606299213" bottom="0.74803149606299213" header="0.31496062992125984" footer="0.31496062992125984"/>
  <pageSetup paperSize="8" scale="52" fitToHeight="0" orientation="portrait" horizontalDpi="300" verticalDpi="300" r:id="rId1"/>
  <rowBreaks count="1" manualBreakCount="1">
    <brk id="35" max="5"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'Formula sheet'!$G$11:$M$11</xm:f>
          </x14:formula1>
          <xm:sqref>E11:E20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topLeftCell="B33" zoomScale="120" zoomScaleNormal="120" zoomScaleSheetLayoutView="70" workbookViewId="0">
      <selection activeCell="B35" sqref="B35:D35"/>
    </sheetView>
  </sheetViews>
  <sheetFormatPr defaultColWidth="9.109375" defaultRowHeight="14.4" x14ac:dyDescent="0.3"/>
  <cols>
    <col min="1" max="1" width="9.5546875" style="90" customWidth="1"/>
    <col min="2" max="2" width="67.44140625" style="87" customWidth="1"/>
    <col min="3" max="3" width="10.33203125" style="88" customWidth="1"/>
    <col min="4" max="4" width="81.6640625" style="87" customWidth="1"/>
    <col min="5" max="16384" width="9.109375" style="89"/>
  </cols>
  <sheetData>
    <row r="1" spans="1:4" ht="24.6" customHeight="1" x14ac:dyDescent="0.3">
      <c r="A1" s="86" t="s">
        <v>110</v>
      </c>
    </row>
    <row r="2" spans="1:4" ht="29.4" customHeight="1" x14ac:dyDescent="0.3">
      <c r="D2" s="87" t="s">
        <v>12</v>
      </c>
    </row>
    <row r="3" spans="1:4" s="87" customFormat="1" ht="13.95" customHeight="1" x14ac:dyDescent="0.3">
      <c r="A3" s="136" t="s">
        <v>70</v>
      </c>
      <c r="B3" s="137" t="s">
        <v>4</v>
      </c>
      <c r="C3" s="138" t="s">
        <v>2</v>
      </c>
      <c r="D3" s="137" t="s">
        <v>3</v>
      </c>
    </row>
    <row r="4" spans="1:4" s="91" customFormat="1" ht="27.6" customHeight="1" x14ac:dyDescent="0.3">
      <c r="A4" s="136"/>
      <c r="B4" s="137"/>
      <c r="C4" s="138"/>
      <c r="D4" s="137"/>
    </row>
    <row r="5" spans="1:4" ht="39.9" customHeight="1" x14ac:dyDescent="0.3">
      <c r="A5" s="93">
        <v>1</v>
      </c>
      <c r="B5" s="92" t="s">
        <v>10</v>
      </c>
      <c r="C5" s="93">
        <f>SUM(C7:C9)</f>
        <v>13</v>
      </c>
      <c r="D5" s="92"/>
    </row>
    <row r="6" spans="1:4" ht="40.5" customHeight="1" x14ac:dyDescent="0.3">
      <c r="A6" s="139">
        <v>1.1000000000000001</v>
      </c>
      <c r="B6" s="140" t="s">
        <v>157</v>
      </c>
      <c r="C6" s="81"/>
      <c r="D6" s="82" t="s">
        <v>111</v>
      </c>
    </row>
    <row r="7" spans="1:4" ht="40.5" customHeight="1" x14ac:dyDescent="0.3">
      <c r="A7" s="139"/>
      <c r="B7" s="140"/>
      <c r="C7" s="83">
        <v>1</v>
      </c>
      <c r="D7" s="82" t="s">
        <v>145</v>
      </c>
    </row>
    <row r="8" spans="1:4" ht="70.95" customHeight="1" x14ac:dyDescent="0.3">
      <c r="A8" s="139"/>
      <c r="B8" s="140"/>
      <c r="C8" s="83">
        <v>2</v>
      </c>
      <c r="D8" s="76" t="s">
        <v>123</v>
      </c>
    </row>
    <row r="9" spans="1:4" ht="123" customHeight="1" x14ac:dyDescent="0.3">
      <c r="A9" s="96">
        <v>1.2</v>
      </c>
      <c r="B9" s="77" t="s">
        <v>128</v>
      </c>
      <c r="C9" s="83">
        <v>10</v>
      </c>
      <c r="D9" s="76" t="s">
        <v>127</v>
      </c>
    </row>
    <row r="10" spans="1:4" ht="39.9" customHeight="1" x14ac:dyDescent="0.3">
      <c r="A10" s="93">
        <v>2</v>
      </c>
      <c r="B10" s="92" t="s">
        <v>113</v>
      </c>
      <c r="C10" s="93">
        <f>SUM(C11:C20)</f>
        <v>27</v>
      </c>
      <c r="D10" s="92"/>
    </row>
    <row r="11" spans="1:4" ht="124.2" x14ac:dyDescent="0.3">
      <c r="A11" s="125">
        <v>2.1</v>
      </c>
      <c r="B11" s="84" t="s">
        <v>158</v>
      </c>
      <c r="C11" s="97"/>
      <c r="D11" s="76" t="s">
        <v>112</v>
      </c>
    </row>
    <row r="12" spans="1:4" ht="208.2" customHeight="1" x14ac:dyDescent="0.3">
      <c r="A12" s="126"/>
      <c r="B12" s="84" t="s">
        <v>114</v>
      </c>
      <c r="C12" s="97">
        <v>3</v>
      </c>
      <c r="D12" s="76" t="s">
        <v>163</v>
      </c>
    </row>
    <row r="13" spans="1:4" ht="213" customHeight="1" x14ac:dyDescent="0.3">
      <c r="A13" s="126"/>
      <c r="B13" s="84" t="s">
        <v>124</v>
      </c>
      <c r="C13" s="97">
        <v>3</v>
      </c>
      <c r="D13" s="76" t="s">
        <v>164</v>
      </c>
    </row>
    <row r="14" spans="1:4" ht="234.75" customHeight="1" x14ac:dyDescent="0.3">
      <c r="A14" s="126"/>
      <c r="B14" s="84" t="s">
        <v>115</v>
      </c>
      <c r="C14" s="97">
        <v>3</v>
      </c>
      <c r="D14" s="76" t="s">
        <v>159</v>
      </c>
    </row>
    <row r="15" spans="1:4" ht="216.75" customHeight="1" x14ac:dyDescent="0.3">
      <c r="A15" s="126"/>
      <c r="B15" s="84" t="s">
        <v>125</v>
      </c>
      <c r="C15" s="97">
        <v>3</v>
      </c>
      <c r="D15" s="76" t="s">
        <v>165</v>
      </c>
    </row>
    <row r="16" spans="1:4" ht="240" customHeight="1" x14ac:dyDescent="0.3">
      <c r="A16" s="126"/>
      <c r="B16" s="84" t="s">
        <v>116</v>
      </c>
      <c r="C16" s="97">
        <v>3</v>
      </c>
      <c r="D16" s="76" t="s">
        <v>166</v>
      </c>
    </row>
    <row r="17" spans="1:4" ht="201" customHeight="1" x14ac:dyDescent="0.3">
      <c r="A17" s="126"/>
      <c r="B17" s="84" t="s">
        <v>117</v>
      </c>
      <c r="C17" s="97">
        <v>3</v>
      </c>
      <c r="D17" s="76" t="s">
        <v>167</v>
      </c>
    </row>
    <row r="18" spans="1:4" ht="195.75" customHeight="1" x14ac:dyDescent="0.3">
      <c r="A18" s="126"/>
      <c r="B18" s="84" t="s">
        <v>118</v>
      </c>
      <c r="C18" s="97">
        <v>3</v>
      </c>
      <c r="D18" s="76" t="s">
        <v>168</v>
      </c>
    </row>
    <row r="19" spans="1:4" ht="162" customHeight="1" x14ac:dyDescent="0.3">
      <c r="A19" s="126"/>
      <c r="B19" s="84" t="s">
        <v>119</v>
      </c>
      <c r="C19" s="97">
        <v>3</v>
      </c>
      <c r="D19" s="76" t="s">
        <v>169</v>
      </c>
    </row>
    <row r="20" spans="1:4" ht="225" customHeight="1" x14ac:dyDescent="0.3">
      <c r="A20" s="127"/>
      <c r="B20" s="84" t="s">
        <v>120</v>
      </c>
      <c r="C20" s="97">
        <v>3</v>
      </c>
      <c r="D20" s="76" t="s">
        <v>170</v>
      </c>
    </row>
    <row r="21" spans="1:4" ht="44.4" customHeight="1" x14ac:dyDescent="0.3">
      <c r="A21" s="93">
        <v>3</v>
      </c>
      <c r="B21" s="92" t="s">
        <v>16</v>
      </c>
      <c r="C21" s="98">
        <v>6</v>
      </c>
      <c r="D21" s="92"/>
    </row>
    <row r="22" spans="1:4" ht="160.80000000000001" customHeight="1" x14ac:dyDescent="0.3">
      <c r="A22" s="96">
        <v>3.1</v>
      </c>
      <c r="B22" s="77" t="s">
        <v>138</v>
      </c>
      <c r="C22" s="97">
        <v>6</v>
      </c>
      <c r="D22" s="76" t="s">
        <v>154</v>
      </c>
    </row>
    <row r="23" spans="1:4" ht="39.9" customHeight="1" x14ac:dyDescent="0.3">
      <c r="A23" s="93">
        <v>4</v>
      </c>
      <c r="B23" s="92" t="s">
        <v>19</v>
      </c>
      <c r="C23" s="93">
        <f>SUM(C25:C28)</f>
        <v>14</v>
      </c>
      <c r="D23" s="92"/>
    </row>
    <row r="24" spans="1:4" ht="190.2" customHeight="1" x14ac:dyDescent="0.3">
      <c r="A24" s="128">
        <v>4.0999999999999996</v>
      </c>
      <c r="B24" s="130" t="s">
        <v>139</v>
      </c>
      <c r="C24" s="80"/>
      <c r="D24" s="79" t="s">
        <v>160</v>
      </c>
    </row>
    <row r="25" spans="1:4" ht="78" customHeight="1" x14ac:dyDescent="0.3">
      <c r="A25" s="129"/>
      <c r="B25" s="131"/>
      <c r="C25" s="80">
        <v>4</v>
      </c>
      <c r="D25" s="79" t="s">
        <v>146</v>
      </c>
    </row>
    <row r="26" spans="1:4" ht="68.400000000000006" customHeight="1" x14ac:dyDescent="0.3">
      <c r="A26" s="129"/>
      <c r="B26" s="131"/>
      <c r="C26" s="80">
        <v>4</v>
      </c>
      <c r="D26" s="79" t="s">
        <v>121</v>
      </c>
    </row>
    <row r="27" spans="1:4" ht="68.400000000000006" customHeight="1" x14ac:dyDescent="0.3">
      <c r="A27" s="129"/>
      <c r="B27" s="131"/>
      <c r="C27" s="80">
        <v>4</v>
      </c>
      <c r="D27" s="79" t="s">
        <v>129</v>
      </c>
    </row>
    <row r="28" spans="1:4" ht="69" customHeight="1" x14ac:dyDescent="0.3">
      <c r="A28" s="129"/>
      <c r="B28" s="131"/>
      <c r="C28" s="80">
        <v>2</v>
      </c>
      <c r="D28" s="79" t="s">
        <v>137</v>
      </c>
    </row>
    <row r="29" spans="1:4" ht="39.9" customHeight="1" x14ac:dyDescent="0.3">
      <c r="A29" s="93">
        <v>5</v>
      </c>
      <c r="B29" s="92" t="s">
        <v>36</v>
      </c>
      <c r="C29" s="98">
        <f>SUM(C31:C33)</f>
        <v>18</v>
      </c>
      <c r="D29" s="92"/>
    </row>
    <row r="30" spans="1:4" s="102" customFormat="1" ht="48" customHeight="1" x14ac:dyDescent="0.3">
      <c r="A30" s="99">
        <v>5.0999999999999996</v>
      </c>
      <c r="B30" s="100" t="s">
        <v>126</v>
      </c>
      <c r="C30" s="101"/>
      <c r="D30" s="94"/>
    </row>
    <row r="31" spans="1:4" ht="61.95" customHeight="1" x14ac:dyDescent="0.3">
      <c r="A31" s="96" t="s">
        <v>130</v>
      </c>
      <c r="B31" s="77" t="s">
        <v>140</v>
      </c>
      <c r="C31" s="97">
        <v>9</v>
      </c>
      <c r="D31" s="76" t="s">
        <v>152</v>
      </c>
    </row>
    <row r="32" spans="1:4" ht="130.94999999999999" customHeight="1" x14ac:dyDescent="0.3">
      <c r="A32" s="132" t="s">
        <v>131</v>
      </c>
      <c r="B32" s="134" t="s">
        <v>141</v>
      </c>
      <c r="C32" s="135">
        <v>9</v>
      </c>
      <c r="D32" s="82" t="s">
        <v>142</v>
      </c>
    </row>
    <row r="33" spans="1:4" ht="129" customHeight="1" x14ac:dyDescent="0.3">
      <c r="A33" s="133"/>
      <c r="B33" s="134"/>
      <c r="C33" s="135"/>
      <c r="D33" s="82" t="s">
        <v>143</v>
      </c>
    </row>
    <row r="34" spans="1:4" ht="39.9" customHeight="1" x14ac:dyDescent="0.3">
      <c r="A34" s="93">
        <v>6</v>
      </c>
      <c r="B34" s="92" t="s">
        <v>108</v>
      </c>
      <c r="C34" s="98">
        <f>SUM(C35)</f>
        <v>6</v>
      </c>
      <c r="D34" s="92"/>
    </row>
    <row r="35" spans="1:4" ht="137.4" customHeight="1" x14ac:dyDescent="0.3">
      <c r="A35" s="96">
        <v>6.1</v>
      </c>
      <c r="B35" s="77" t="s">
        <v>161</v>
      </c>
      <c r="C35" s="97">
        <v>6</v>
      </c>
      <c r="D35" s="103" t="s">
        <v>144</v>
      </c>
    </row>
    <row r="36" spans="1:4" ht="39.9" customHeight="1" x14ac:dyDescent="0.3">
      <c r="A36" s="93">
        <v>7</v>
      </c>
      <c r="B36" s="92" t="s">
        <v>109</v>
      </c>
      <c r="C36" s="104">
        <f>SUM(C37:C41)</f>
        <v>22</v>
      </c>
      <c r="D36" s="92"/>
    </row>
    <row r="37" spans="1:4" ht="53.4" customHeight="1" x14ac:dyDescent="0.3">
      <c r="A37" s="106" t="s">
        <v>132</v>
      </c>
      <c r="B37" s="105" t="s">
        <v>122</v>
      </c>
      <c r="C37" s="95"/>
      <c r="D37" s="85"/>
    </row>
    <row r="38" spans="1:4" ht="102.6" customHeight="1" x14ac:dyDescent="0.3">
      <c r="A38" s="106" t="s">
        <v>133</v>
      </c>
      <c r="B38" s="107" t="s">
        <v>107</v>
      </c>
      <c r="C38" s="78">
        <v>6</v>
      </c>
      <c r="D38" s="76" t="s">
        <v>162</v>
      </c>
    </row>
    <row r="39" spans="1:4" ht="80.400000000000006" customHeight="1" x14ac:dyDescent="0.3">
      <c r="A39" s="106" t="s">
        <v>134</v>
      </c>
      <c r="B39" s="107" t="s">
        <v>150</v>
      </c>
      <c r="C39" s="78">
        <v>6</v>
      </c>
      <c r="D39" s="76" t="s">
        <v>153</v>
      </c>
    </row>
    <row r="40" spans="1:4" ht="130.19999999999999" customHeight="1" x14ac:dyDescent="0.3">
      <c r="A40" s="106" t="s">
        <v>135</v>
      </c>
      <c r="B40" s="107" t="s">
        <v>105</v>
      </c>
      <c r="C40" s="78">
        <v>5</v>
      </c>
      <c r="D40" s="76" t="s">
        <v>156</v>
      </c>
    </row>
    <row r="41" spans="1:4" ht="93.6" customHeight="1" x14ac:dyDescent="0.3">
      <c r="A41" s="106" t="s">
        <v>136</v>
      </c>
      <c r="B41" s="107" t="s">
        <v>151</v>
      </c>
      <c r="C41" s="78">
        <v>5</v>
      </c>
      <c r="D41" s="82" t="s">
        <v>155</v>
      </c>
    </row>
    <row r="42" spans="1:4" ht="22.2" customHeight="1" x14ac:dyDescent="0.3">
      <c r="A42" s="124" t="s">
        <v>106</v>
      </c>
      <c r="B42" s="124"/>
      <c r="C42" s="108">
        <f>C5+C10+C21+C23+C29+C34+C36</f>
        <v>106</v>
      </c>
      <c r="D42" s="109"/>
    </row>
    <row r="43" spans="1:4" x14ac:dyDescent="0.3">
      <c r="A43" s="110"/>
    </row>
    <row r="44" spans="1:4" x14ac:dyDescent="0.3">
      <c r="A44" s="110"/>
    </row>
    <row r="45" spans="1:4" x14ac:dyDescent="0.3">
      <c r="C45" s="111"/>
    </row>
    <row r="46" spans="1:4" x14ac:dyDescent="0.3">
      <c r="A46" s="87"/>
      <c r="C46" s="111"/>
    </row>
    <row r="47" spans="1:4" x14ac:dyDescent="0.3">
      <c r="A47" s="87"/>
      <c r="C47" s="111"/>
    </row>
    <row r="48" spans="1:4" x14ac:dyDescent="0.3">
      <c r="A48" s="87"/>
      <c r="C48" s="111"/>
    </row>
    <row r="49" spans="1:3" x14ac:dyDescent="0.3">
      <c r="A49" s="87"/>
      <c r="C49" s="111"/>
    </row>
    <row r="50" spans="1:3" x14ac:dyDescent="0.3">
      <c r="A50" s="87"/>
      <c r="C50" s="111"/>
    </row>
    <row r="51" spans="1:3" x14ac:dyDescent="0.3">
      <c r="A51" s="87"/>
      <c r="C51" s="111"/>
    </row>
    <row r="52" spans="1:3" x14ac:dyDescent="0.3">
      <c r="A52" s="87"/>
      <c r="C52" s="111"/>
    </row>
    <row r="53" spans="1:3" x14ac:dyDescent="0.3">
      <c r="A53" s="87"/>
      <c r="C53" s="111"/>
    </row>
    <row r="54" spans="1:3" x14ac:dyDescent="0.3">
      <c r="A54" s="87"/>
      <c r="C54" s="111"/>
    </row>
    <row r="55" spans="1:3" x14ac:dyDescent="0.3">
      <c r="A55" s="87"/>
      <c r="C55" s="111"/>
    </row>
    <row r="56" spans="1:3" x14ac:dyDescent="0.3">
      <c r="A56" s="87"/>
      <c r="C56" s="111"/>
    </row>
    <row r="57" spans="1:3" x14ac:dyDescent="0.3">
      <c r="A57" s="87"/>
      <c r="C57" s="111"/>
    </row>
    <row r="58" spans="1:3" x14ac:dyDescent="0.3">
      <c r="A58" s="87"/>
      <c r="C58" s="111"/>
    </row>
    <row r="59" spans="1:3" x14ac:dyDescent="0.3">
      <c r="A59" s="87"/>
      <c r="C59" s="111"/>
    </row>
    <row r="60" spans="1:3" x14ac:dyDescent="0.3">
      <c r="A60" s="87"/>
      <c r="C60" s="111"/>
    </row>
    <row r="61" spans="1:3" x14ac:dyDescent="0.3">
      <c r="A61" s="87"/>
      <c r="C61" s="111"/>
    </row>
    <row r="62" spans="1:3" x14ac:dyDescent="0.3">
      <c r="C62" s="111"/>
    </row>
    <row r="63" spans="1:3" x14ac:dyDescent="0.3">
      <c r="C63" s="111"/>
    </row>
    <row r="64" spans="1:3" x14ac:dyDescent="0.3">
      <c r="C64" s="111"/>
    </row>
  </sheetData>
  <dataConsolidate/>
  <mergeCells count="13">
    <mergeCell ref="A42:B42"/>
    <mergeCell ref="A6:A8"/>
    <mergeCell ref="B6:B8"/>
    <mergeCell ref="B24:B28"/>
    <mergeCell ref="A24:A28"/>
    <mergeCell ref="A11:A20"/>
    <mergeCell ref="A32:A33"/>
    <mergeCell ref="C3:C4"/>
    <mergeCell ref="B3:B4"/>
    <mergeCell ref="A3:A4"/>
    <mergeCell ref="D3:D4"/>
    <mergeCell ref="B32:B33"/>
    <mergeCell ref="C32:C33"/>
  </mergeCells>
  <pageMargins left="0.70866141732283472" right="0.70866141732283472" top="0.74803149606299213" bottom="0.74803149606299213" header="0.31496062992125984" footer="0.31496062992125984"/>
  <pageSetup paperSize="8" scale="52" fitToHeight="0" orientation="portrait" horizontalDpi="300" verticalDpi="300" r:id="rId1"/>
  <rowBreaks count="1" manualBreakCount="1">
    <brk id="35" max="5"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'Formula sheet'!$G$11:$M$11</xm:f>
          </x14:formula1>
          <xm:sqref>E11:E20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4"/>
  <sheetViews>
    <sheetView workbookViewId="0">
      <selection activeCell="C5" sqref="C5"/>
    </sheetView>
  </sheetViews>
  <sheetFormatPr defaultColWidth="9.109375" defaultRowHeight="14.4" x14ac:dyDescent="0.3"/>
  <cols>
    <col min="1" max="1" width="9.109375" style="1"/>
    <col min="2" max="2" width="28" style="112" customWidth="1"/>
    <col min="3" max="3" width="14.88671875" style="1" customWidth="1"/>
    <col min="4" max="11" width="9.109375" style="1"/>
    <col min="12" max="12" width="12.33203125" style="1" bestFit="1" customWidth="1"/>
    <col min="13" max="16384" width="9.109375" style="1"/>
  </cols>
  <sheetData>
    <row r="2" spans="1:5" ht="45.6" customHeight="1" x14ac:dyDescent="0.3">
      <c r="A2" s="2"/>
      <c r="B2" s="113" t="s">
        <v>147</v>
      </c>
      <c r="C2" s="2"/>
      <c r="D2" s="2"/>
      <c r="E2" s="2"/>
    </row>
    <row r="3" spans="1:5" ht="15" customHeight="1" x14ac:dyDescent="0.3">
      <c r="A3" s="3"/>
      <c r="B3" s="114"/>
      <c r="C3" s="3"/>
      <c r="D3" s="3"/>
      <c r="E3" s="3"/>
    </row>
    <row r="4" spans="1:5" ht="15" customHeight="1" x14ac:dyDescent="0.3">
      <c r="A4" s="3"/>
      <c r="B4" s="114"/>
      <c r="C4" s="3"/>
      <c r="D4" s="3"/>
      <c r="E4" s="3"/>
    </row>
    <row r="5" spans="1:5" ht="15" customHeight="1" x14ac:dyDescent="0.3">
      <c r="A5" s="3"/>
      <c r="B5" s="114" t="s">
        <v>148</v>
      </c>
      <c r="C5" s="3"/>
      <c r="D5" s="3"/>
      <c r="E5" s="3"/>
    </row>
    <row r="6" spans="1:5" ht="15" customHeight="1" x14ac:dyDescent="0.3">
      <c r="A6" s="3"/>
      <c r="B6" s="114" t="s">
        <v>149</v>
      </c>
      <c r="C6" s="3"/>
      <c r="D6" s="3"/>
      <c r="E6" s="3"/>
    </row>
    <row r="7" spans="1:5" ht="15" customHeight="1" x14ac:dyDescent="0.3">
      <c r="A7" s="4"/>
      <c r="B7" s="114"/>
      <c r="C7" s="3"/>
      <c r="E7" s="3"/>
    </row>
    <row r="8" spans="1:5" x14ac:dyDescent="0.3">
      <c r="D8" s="2"/>
    </row>
    <row r="9" spans="1:5" x14ac:dyDescent="0.3">
      <c r="D9" s="3"/>
    </row>
    <row r="10" spans="1:5" x14ac:dyDescent="0.3">
      <c r="D10" s="3"/>
    </row>
    <row r="11" spans="1:5" x14ac:dyDescent="0.3">
      <c r="D11" s="3"/>
    </row>
    <row r="12" spans="1:5" x14ac:dyDescent="0.3">
      <c r="D12" s="3"/>
    </row>
    <row r="13" spans="1:5" x14ac:dyDescent="0.3">
      <c r="D13" s="3"/>
    </row>
    <row r="16" spans="1:5" x14ac:dyDescent="0.3">
      <c r="A16" s="5"/>
    </row>
    <row r="21" spans="12:12" x14ac:dyDescent="0.3">
      <c r="L21" s="7"/>
    </row>
    <row r="22" spans="12:12" x14ac:dyDescent="0.3">
      <c r="L22" s="7"/>
    </row>
    <row r="24" spans="12:12" x14ac:dyDescent="0.3">
      <c r="L24"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Formula sheet</vt:lpstr>
      <vt:lpstr>Technical Scorecard New</vt:lpstr>
      <vt:lpstr>Technical Scorecard</vt:lpstr>
      <vt:lpstr>Sheet3</vt:lpstr>
      <vt:lpstr>'Technical Scorecard'!Print_Area</vt:lpstr>
      <vt:lpstr>'Technical Scorecard New'!Print_Area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Mechel Mokgehle</cp:lastModifiedBy>
  <cp:lastPrinted>2019-04-16T07:28:30Z</cp:lastPrinted>
  <dcterms:created xsi:type="dcterms:W3CDTF">2015-11-04T09:51:52Z</dcterms:created>
  <dcterms:modified xsi:type="dcterms:W3CDTF">2022-05-25T07:16:29Z</dcterms:modified>
</cp:coreProperties>
</file>