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bookViews>
    <workbookView xWindow="120" yWindow="45" windowWidth="15600" windowHeight="10590" firstSheet="3" activeTab="5"/>
  </bookViews>
  <sheets>
    <sheet name="Cover Sheet" sheetId="2" r:id="rId1"/>
    <sheet name="SBD1" sheetId="4" r:id="rId2"/>
    <sheet name="Supplier Registration" sheetId="6" r:id="rId3"/>
    <sheet name="Annual Financial Statements" sheetId="1" r:id="rId4"/>
    <sheet name="File References" sheetId="7" r:id="rId5"/>
    <sheet name="Summary- Table of bid response" sheetId="11" r:id="rId6"/>
    <sheet name="Sheet4" sheetId="14" r:id="rId7"/>
  </sheets>
  <definedNames>
    <definedName name="_Toc349825730" localSheetId="4">'File References'!$A$45</definedName>
    <definedName name="_Toc349825732" localSheetId="4">'File References'!$A$131</definedName>
    <definedName name="_Toc349825734" localSheetId="4">'File References'!$A$200</definedName>
    <definedName name="A">#REF!</definedName>
    <definedName name="B">#REF!</definedName>
    <definedName name="Business">#REF!</definedName>
    <definedName name="CatA">'File References'!$A$58</definedName>
    <definedName name="CATB">'File References'!$A$146</definedName>
    <definedName name="CATB2">'File References'!$A$226</definedName>
    <definedName name="CATB2A">'File References'!$A$220</definedName>
    <definedName name="CATB2AAA">'File References'!$A$214</definedName>
    <definedName name="Category">'File References'!$A$1</definedName>
    <definedName name="Ccc">#REF!</definedName>
  </definedNames>
  <calcPr calcId="145621"/>
</workbook>
</file>

<file path=xl/calcChain.xml><?xml version="1.0" encoding="utf-8"?>
<calcChain xmlns="http://schemas.openxmlformats.org/spreadsheetml/2006/main">
  <c r="E245" i="7" l="1"/>
  <c r="E233" i="7"/>
  <c r="E225" i="7"/>
  <c r="E220" i="7"/>
  <c r="E210" i="7"/>
  <c r="E78" i="7"/>
  <c r="E69" i="7"/>
  <c r="E64" i="7"/>
  <c r="E55" i="7"/>
  <c r="E139" i="7"/>
  <c r="E149" i="7" s="1"/>
  <c r="E153" i="7" s="1"/>
  <c r="E162" i="7" s="1"/>
  <c r="C1" i="7" l="1"/>
  <c r="D239" i="7"/>
  <c r="D238" i="7"/>
  <c r="D237" i="7"/>
  <c r="D223" i="7"/>
  <c r="D222" i="7"/>
  <c r="D221" i="7"/>
  <c r="D217" i="7"/>
  <c r="D202" i="7"/>
  <c r="D170" i="7"/>
  <c r="D169" i="7"/>
  <c r="D168" i="7"/>
  <c r="D164" i="7"/>
  <c r="D163" i="7"/>
  <c r="D162" i="7"/>
  <c r="D161" i="7"/>
  <c r="D160" i="7"/>
  <c r="D159" i="7"/>
  <c r="D155" i="7"/>
  <c r="D154" i="7"/>
  <c r="D153" i="7"/>
  <c r="D152" i="7"/>
  <c r="D151" i="7"/>
  <c r="D147" i="7"/>
  <c r="D143" i="7"/>
  <c r="D142" i="7"/>
  <c r="D141" i="7"/>
  <c r="D140" i="7"/>
  <c r="D139" i="7"/>
  <c r="D138" i="7"/>
  <c r="D134" i="7"/>
  <c r="D133" i="7"/>
  <c r="D132" i="7"/>
  <c r="D83" i="7"/>
  <c r="D85" i="7"/>
  <c r="D84" i="7"/>
  <c r="D79" i="7"/>
  <c r="D78" i="7"/>
  <c r="D77" i="7"/>
  <c r="D76" i="7"/>
  <c r="D75" i="7"/>
  <c r="D74" i="7"/>
  <c r="D73" i="7"/>
  <c r="D69" i="7"/>
  <c r="D68" i="7"/>
  <c r="D67" i="7"/>
  <c r="D66" i="7"/>
  <c r="D65" i="7"/>
  <c r="D61" i="7"/>
  <c r="D57" i="7"/>
  <c r="D56" i="7"/>
  <c r="D55" i="7"/>
  <c r="D54" i="7"/>
  <c r="D53" i="7"/>
  <c r="D49" i="7"/>
  <c r="D47" i="7"/>
  <c r="D48" i="7"/>
  <c r="D241" i="7" l="1"/>
  <c r="H5" i="7" s="1"/>
  <c r="H4" i="7"/>
  <c r="D87" i="7"/>
  <c r="H3" i="7" s="1"/>
  <c r="C101" i="1" l="1"/>
  <c r="D101" i="1"/>
  <c r="B101" i="1"/>
  <c r="C169" i="1" l="1"/>
  <c r="D169" i="1"/>
  <c r="B169" i="1"/>
  <c r="C151" i="1"/>
  <c r="D151" i="1"/>
  <c r="B151" i="1"/>
  <c r="B172" i="1" s="1"/>
  <c r="B175" i="1" s="1"/>
  <c r="C125" i="1"/>
  <c r="D125" i="1"/>
  <c r="B125" i="1"/>
  <c r="C104" i="1"/>
  <c r="C107" i="1" s="1"/>
  <c r="D104" i="1"/>
  <c r="D107" i="1" s="1"/>
  <c r="B104" i="1"/>
  <c r="B107" i="1" s="1"/>
  <c r="C84" i="1"/>
  <c r="D84" i="1"/>
  <c r="B84" i="1"/>
  <c r="C64" i="1"/>
  <c r="D64" i="1"/>
  <c r="B64" i="1"/>
  <c r="C49" i="1"/>
  <c r="D49" i="1"/>
  <c r="B49" i="1"/>
  <c r="C36" i="1"/>
  <c r="D36" i="1"/>
  <c r="B36" i="1"/>
  <c r="C18" i="1"/>
  <c r="D18" i="1"/>
  <c r="D33" i="1" s="1"/>
  <c r="B18" i="1"/>
  <c r="C6" i="1"/>
  <c r="D6" i="1"/>
  <c r="B6" i="1"/>
  <c r="D172" i="1" l="1"/>
  <c r="D175" i="1" s="1"/>
  <c r="B62" i="1"/>
  <c r="B73" i="1" s="1"/>
  <c r="D62" i="1"/>
  <c r="D73" i="1" s="1"/>
  <c r="C62" i="1"/>
  <c r="C73" i="1" s="1"/>
  <c r="C172" i="1"/>
  <c r="C175" i="1" s="1"/>
  <c r="B33" i="1"/>
  <c r="C33" i="1"/>
</calcChain>
</file>

<file path=xl/sharedStrings.xml><?xml version="1.0" encoding="utf-8"?>
<sst xmlns="http://schemas.openxmlformats.org/spreadsheetml/2006/main" count="461" uniqueCount="341">
  <si>
    <t>Assets</t>
  </si>
  <si>
    <t>Current Assets</t>
  </si>
  <si>
    <t>Inventories</t>
  </si>
  <si>
    <t>Trade and other receivables</t>
  </si>
  <si>
    <t>Finance/Operating lease receivables</t>
  </si>
  <si>
    <t>Other financial assets</t>
  </si>
  <si>
    <t>Current tax asset</t>
  </si>
  <si>
    <t>Loans to shareholders/members</t>
  </si>
  <si>
    <t>Loans to group companies</t>
  </si>
  <si>
    <t>Other assets</t>
  </si>
  <si>
    <t>Cash and cash equivalents</t>
  </si>
  <si>
    <t>Non-Current Assets</t>
  </si>
  <si>
    <t>Property, plant and equipment</t>
  </si>
  <si>
    <t>Investment property</t>
  </si>
  <si>
    <t>Investments</t>
  </si>
  <si>
    <t>Goodwill</t>
  </si>
  <si>
    <t>Other Intangible assets</t>
  </si>
  <si>
    <t>Investments in associates</t>
  </si>
  <si>
    <t>Investments in subsidiaries</t>
  </si>
  <si>
    <t>Deferred tax assets</t>
  </si>
  <si>
    <t>Finance lease receivables/ Loans receivable</t>
  </si>
  <si>
    <t>Loans to controlled entities</t>
  </si>
  <si>
    <t>Total Assets</t>
  </si>
  <si>
    <t>Liabilities</t>
  </si>
  <si>
    <t>Current Liabilities</t>
  </si>
  <si>
    <t>Trade and other payables</t>
  </si>
  <si>
    <t>Current tax liabilities</t>
  </si>
  <si>
    <t>Borrowings</t>
  </si>
  <si>
    <t>Provisions</t>
  </si>
  <si>
    <t>Finance lease obligation</t>
  </si>
  <si>
    <t>Loan from group companies</t>
  </si>
  <si>
    <t>Other financial liabilities</t>
  </si>
  <si>
    <t>Deferred revenue</t>
  </si>
  <si>
    <t>Bank Overdraft</t>
  </si>
  <si>
    <t>Other liabilities</t>
  </si>
  <si>
    <t>Non-Current Liabilities</t>
  </si>
  <si>
    <t>Retirement Benefit obligation</t>
  </si>
  <si>
    <t>Deferred tax liabilities</t>
  </si>
  <si>
    <t xml:space="preserve">Deferred revenue </t>
  </si>
  <si>
    <t>Financial guarantee contracts</t>
  </si>
  <si>
    <t>Operating lease liability</t>
  </si>
  <si>
    <t>Total Liabilities</t>
  </si>
  <si>
    <t>Total equity</t>
  </si>
  <si>
    <t>Issued capital</t>
  </si>
  <si>
    <t>Share premium</t>
  </si>
  <si>
    <t>Reserves</t>
  </si>
  <si>
    <t>Retained earnings</t>
  </si>
  <si>
    <t>Minority interest</t>
  </si>
  <si>
    <t>Other</t>
  </si>
  <si>
    <t>Total equity &amp; liabilites</t>
  </si>
  <si>
    <t>Revenue</t>
  </si>
  <si>
    <t>Gross profit</t>
  </si>
  <si>
    <t>Investment revenue</t>
  </si>
  <si>
    <t>Other gains and losses</t>
  </si>
  <si>
    <t>Share of associates profits</t>
  </si>
  <si>
    <t>Other income</t>
  </si>
  <si>
    <t>Finance Income</t>
  </si>
  <si>
    <t>Operating Expenses</t>
  </si>
  <si>
    <t>Administrative expenses</t>
  </si>
  <si>
    <t>Amortisation</t>
  </si>
  <si>
    <t>Depreciation</t>
  </si>
  <si>
    <t>Impairments</t>
  </si>
  <si>
    <t>Employee costs</t>
  </si>
  <si>
    <t>Professional and special services</t>
  </si>
  <si>
    <t>Other expenses</t>
  </si>
  <si>
    <t>Finance costs</t>
  </si>
  <si>
    <t>Profit before tax</t>
  </si>
  <si>
    <t>PROFIT AFTER TAXATION</t>
  </si>
  <si>
    <t>Other Comprehensive income</t>
  </si>
  <si>
    <t>TOTAL COMPREHENSIVE INCOME</t>
  </si>
  <si>
    <t>INFLOW MUST BE REPRESENTED BY A POSITIVE VALUE, WHLST OUTFLOW MUST BE A NEGATIVE VALUE.</t>
  </si>
  <si>
    <t>Cash flows from operating activities</t>
  </si>
  <si>
    <t>Net cash generated by (used in) operations</t>
  </si>
  <si>
    <t>Finance income</t>
  </si>
  <si>
    <t>Taxation paid / received</t>
  </si>
  <si>
    <t>Dividends paid</t>
  </si>
  <si>
    <t>Dividens received</t>
  </si>
  <si>
    <t>Other 3</t>
  </si>
  <si>
    <t>Other 4</t>
  </si>
  <si>
    <t>Net cash flows from operating activities</t>
  </si>
  <si>
    <t>Cash flows from investing activities</t>
  </si>
  <si>
    <t>Proceeds from sale of financial instruments</t>
  </si>
  <si>
    <t>(Payments) to acquire financial instruments</t>
  </si>
  <si>
    <t>Interest received</t>
  </si>
  <si>
    <t>Royalties and other investment income received</t>
  </si>
  <si>
    <t>Dividends received from associates</t>
  </si>
  <si>
    <t>Other dividends received</t>
  </si>
  <si>
    <t>Amounts received from related parties</t>
  </si>
  <si>
    <t>Amounts (advanced) to related parties</t>
  </si>
  <si>
    <t>Payments for property, plant and equipment</t>
  </si>
  <si>
    <t>Proceeds for property, plant and equipment</t>
  </si>
  <si>
    <t>Payments for investment property</t>
  </si>
  <si>
    <t>Payments for intangible assets</t>
  </si>
  <si>
    <t>Development costs paid</t>
  </si>
  <si>
    <t>Acquisition of subsidiaries</t>
  </si>
  <si>
    <t>Proceeds from disposal of business</t>
  </si>
  <si>
    <t>Sale of other intagible assets</t>
  </si>
  <si>
    <t>Investment in long term deposit.</t>
  </si>
  <si>
    <t>Fair value adhjustments</t>
  </si>
  <si>
    <t>Proceeds on disposal of investment/ on loan group companies</t>
  </si>
  <si>
    <t>Net cash flows from investing activities</t>
  </si>
  <si>
    <t>Cash flows from financing activities</t>
  </si>
  <si>
    <t>Proceeds from issue of equity shares</t>
  </si>
  <si>
    <t>Proceeds from issue of other "equity" notes</t>
  </si>
  <si>
    <t>Payment for share issue costs</t>
  </si>
  <si>
    <t>Payment for share buy-back</t>
  </si>
  <si>
    <t>Payment for debt issue costs</t>
  </si>
  <si>
    <t>Proceeds from borrowings</t>
  </si>
  <si>
    <t>Repayment of borrowings</t>
  </si>
  <si>
    <t>Finance/Operating Lease payments</t>
  </si>
  <si>
    <t>Repayment of other financial liabilities</t>
  </si>
  <si>
    <t>Net movement in shareholders loan / finance lease</t>
  </si>
  <si>
    <t>Loans receivable advanced</t>
  </si>
  <si>
    <t>Net cash flows from financing activities</t>
  </si>
  <si>
    <t>Statement of Comprehensive Income (Income Statement)</t>
  </si>
  <si>
    <t>Statement of Cash Flows</t>
  </si>
  <si>
    <t>ALL AMOUNTS MUST BE POSITIVE IN THE STATEMENT OF POSITION</t>
  </si>
  <si>
    <t>Statement of Financial Position
(Balance Sheet)</t>
  </si>
  <si>
    <t>Insert financial Year --&gt;</t>
  </si>
  <si>
    <r>
      <rPr>
        <b/>
        <sz val="14"/>
        <color theme="1"/>
        <rFont val="Calibri"/>
        <family val="2"/>
        <scheme val="minor"/>
      </rPr>
      <t>NB: 3 years Audited/Reviewed Financial Statements must still be submitted</t>
    </r>
    <r>
      <rPr>
        <sz val="11"/>
        <color theme="1"/>
        <rFont val="Calibri"/>
        <family val="2"/>
        <scheme val="minor"/>
      </rPr>
      <t xml:space="preserve">
Please insert comments where necesarry</t>
    </r>
  </si>
  <si>
    <t>Cost Of Sales (capture as negative)</t>
  </si>
  <si>
    <t>Taxation expense (Tax Paid = negative, Tax Saving = Positive)</t>
  </si>
  <si>
    <t>Net increase/(decrease) in cash and cash equivalents</t>
  </si>
  <si>
    <t>Cash and cash equivalents at the beginning of the year</t>
  </si>
  <si>
    <t>Cash and cash equivalents at the end of the year</t>
  </si>
  <si>
    <t>NB: The following cover sheet must be printed, signed and submitted with your tender documents</t>
  </si>
  <si>
    <t>Instructions to Bidders</t>
  </si>
  <si>
    <t>TOTAL NUMBER OF ITEMS OFFERED</t>
  </si>
  <si>
    <t>TOTAL BID PRICE</t>
  </si>
  <si>
    <t>CAPACITY UNDER WHICH THIS BID IS SIGNED</t>
  </si>
  <si>
    <t>DATE (YY-MM-DD)</t>
  </si>
  <si>
    <t>(Physical signature on submitted documents, name of bidder indication of electronic signature)</t>
  </si>
  <si>
    <t>SIGNATURE OF BIDDER</t>
  </si>
  <si>
    <t>ACKNOWLEDGMENT OF SUBMISSION</t>
  </si>
  <si>
    <t>WHAT IS THE EXPIRY DATE OF YOUR BEE CERTIFICATE? YY-MM-DD</t>
  </si>
  <si>
    <t>WHAT IS THE ISSUE DATE OF YOUR BEE CERTIFICATE? YY-MM-DD</t>
  </si>
  <si>
    <t>IF YES, WHAT IS YOUR BEE RATING?</t>
  </si>
  <si>
    <t>ARE YOU BEE ACCREDITED?</t>
  </si>
  <si>
    <t>ARE YOU THE ACCREDITED REPRESENTATIVE IN SOUTH AFRICA FOR THE GOODS/SERVICES OFFERED BY YOU?</t>
  </si>
  <si>
    <t>EXPIRY DATE OF TAX CLEARANCE CERTIFICATE:
YY-MM-DD</t>
  </si>
  <si>
    <t>HAS A TAX CLEARANCE CERTIFICATE BEEN SUMBITTED (SBD2) ?</t>
  </si>
  <si>
    <t>VAT REGISTRATION NUMBER</t>
  </si>
  <si>
    <t>EMAIL ADDRESS</t>
  </si>
  <si>
    <t>FACSMILE</t>
  </si>
  <si>
    <t>No</t>
  </si>
  <si>
    <t xml:space="preserve">Yes </t>
  </si>
  <si>
    <t>CELLPHONE NUMBER</t>
  </si>
  <si>
    <t xml:space="preserve">TELEPHONE NUMBER </t>
  </si>
  <si>
    <t>STREET ADDRESS</t>
  </si>
  <si>
    <t xml:space="preserve">POSTAL ADDRESS </t>
  </si>
  <si>
    <t>NAME OF BIDDER (COMPANY):</t>
  </si>
  <si>
    <t>(FAILURE TO DO SO MAY RESULT IN YOUR BID BEING DISQUALIFIED)</t>
  </si>
  <si>
    <t>THE FOLLOWING PARTICULARS MUST BE FURNISHED</t>
  </si>
  <si>
    <t>THIS BID IS SUBJECT TO THE GENERAL CONDITIONS OF CONTRACT (GCC) AND, IF APPLICABLE, ANY OTHER SPECIAL CONDITIONS OF CONTRACT</t>
  </si>
  <si>
    <t>ALL BIDS STILL MUST BE SUBMITTED ON THE OFFICIAL FORMS – (NOT TO BE RE-TYPED)</t>
  </si>
  <si>
    <t>The bid box is generally open 24 hours a day, 7 days a week.</t>
  </si>
  <si>
    <t>Bidders should ensure that bids are delivered timeously to the correct address. If the bid is late, it will not be accepted for consideration.</t>
  </si>
  <si>
    <t>DEPOSITED IN THE BID BOX SITUATED AT (STREET ADDRESS) :</t>
  </si>
  <si>
    <t>OR</t>
  </si>
  <si>
    <t>BID DOCUMENTS MAY BE POSTED TO:</t>
  </si>
  <si>
    <t>The successful bidder will be required to fill in and sign a written Contract Form (SBD 7).</t>
  </si>
  <si>
    <t>DESCRIPTION:</t>
  </si>
  <si>
    <t xml:space="preserve">CLOSING TIME: </t>
  </si>
  <si>
    <t>CLOSING DATE:</t>
  </si>
  <si>
    <t>BID NUMBER:</t>
  </si>
  <si>
    <t>YOU ARE HEREBY INVITED TO BID FOR REQUIREMENTS OF THE (NAME OF DEPARTMENT/PUBLIC ENTITY)</t>
  </si>
  <si>
    <t xml:space="preserve">                                            INVITATION TO BID</t>
  </si>
  <si>
    <t>(YYMMDD)</t>
  </si>
  <si>
    <t>–</t>
  </si>
  <si>
    <t>Date</t>
  </si>
  <si>
    <t>Authorised by</t>
  </si>
  <si>
    <t>Signature</t>
  </si>
  <si>
    <t>Checked by</t>
  </si>
  <si>
    <t>Tel</t>
  </si>
  <si>
    <t>Request From</t>
  </si>
  <si>
    <t>Class ID</t>
  </si>
  <si>
    <t>Z</t>
  </si>
  <si>
    <t>Payment Terms</t>
  </si>
  <si>
    <t>(09) Non Compliant</t>
  </si>
  <si>
    <t>(08) &gt;=30 but &lt;40points</t>
  </si>
  <si>
    <t>Indicator</t>
  </si>
  <si>
    <t>(07) &gt;=40 but &lt;45points</t>
  </si>
  <si>
    <t>Comments</t>
  </si>
  <si>
    <t>BBBEE Compliance</t>
  </si>
  <si>
    <t>(06) &gt;=45 but &lt;55points</t>
  </si>
  <si>
    <t>(05) &gt;=55 but &lt;65points</t>
  </si>
  <si>
    <t>Ownership</t>
  </si>
  <si>
    <t>(04) &gt;=65 but &lt;75point</t>
  </si>
  <si>
    <t>%</t>
  </si>
  <si>
    <t>4- Non BEE</t>
  </si>
  <si>
    <t>3- White Women</t>
  </si>
  <si>
    <t>2- Black Women</t>
  </si>
  <si>
    <t>1- Black Equity</t>
  </si>
  <si>
    <t>BEE Compliance</t>
  </si>
  <si>
    <t>(03) &gt;=75 but &lt;85 points</t>
  </si>
  <si>
    <t>(02) &gt;=85 but &lt;100 points</t>
  </si>
  <si>
    <t xml:space="preserve">Tax Clearance </t>
  </si>
  <si>
    <t>TCC Expiry Date</t>
  </si>
  <si>
    <t>Vendor No.</t>
  </si>
  <si>
    <t>(01) &gt;= 100 Points</t>
  </si>
  <si>
    <t>FOR SARS OFFICIAL USE ONLY</t>
  </si>
  <si>
    <t>ID No.</t>
  </si>
  <si>
    <t>Name</t>
  </si>
  <si>
    <t>D</t>
  </si>
  <si>
    <t>M</t>
  </si>
  <si>
    <t>Y</t>
  </si>
  <si>
    <t>For enquiries go to
www.sars.gov.za or
Contact Vilette Forwood
Email: vdforwood@sars.gov.za
Tel: 012) 422 4077</t>
  </si>
  <si>
    <t>I hereby declare that this declaration is true and correct and that all tax required to be
deducted has been declared and payments declared will be or have been made. I hereby accept liability for any difference due.</t>
  </si>
  <si>
    <t>Declaraction</t>
  </si>
  <si>
    <t>CM29</t>
  </si>
  <si>
    <t>CK1 and/or CK2/</t>
  </si>
  <si>
    <t>Share Certificates</t>
  </si>
  <si>
    <t>CK Documents/</t>
  </si>
  <si>
    <t>BEE Certificate</t>
  </si>
  <si>
    <t>Company Letterhead</t>
  </si>
  <si>
    <t>Original Tax Clearance Certificate</t>
  </si>
  <si>
    <t>The Following Documents must accompany this application</t>
  </si>
  <si>
    <t>List of Commodities/Services</t>
  </si>
  <si>
    <t>Account Holder</t>
  </si>
  <si>
    <t>Branch Name</t>
  </si>
  <si>
    <t>Bank Name</t>
  </si>
  <si>
    <t>Account Type</t>
  </si>
  <si>
    <t>Branch No.</t>
  </si>
  <si>
    <t>Account Number</t>
  </si>
  <si>
    <t>Bank Stamp</t>
  </si>
  <si>
    <t>Do you have a local cheque/savings account</t>
  </si>
  <si>
    <t>Bank Account Details</t>
  </si>
  <si>
    <t>Postal Code</t>
  </si>
  <si>
    <t>Is this the same as above ?</t>
  </si>
  <si>
    <t>Postal Address</t>
  </si>
  <si>
    <t>City/Town</t>
  </si>
  <si>
    <t>District</t>
  </si>
  <si>
    <t>Suburb/</t>
  </si>
  <si>
    <t>Street / Name of Farm</t>
  </si>
  <si>
    <t>Street No.</t>
  </si>
  <si>
    <t xml:space="preserve">Complex (if applicable) </t>
  </si>
  <si>
    <t>Unit No.</t>
  </si>
  <si>
    <t>Physical Address</t>
  </si>
  <si>
    <t>Cell No.</t>
  </si>
  <si>
    <r>
      <t>Passport Country</t>
    </r>
    <r>
      <rPr>
        <sz val="6"/>
        <color theme="4"/>
        <rFont val="Arial"/>
        <family val="2"/>
      </rPr>
      <t xml:space="preserve"> </t>
    </r>
    <r>
      <rPr>
        <sz val="6.1"/>
        <color theme="4"/>
        <rFont val="Arial"/>
        <family val="2"/>
      </rPr>
      <t>(eg South Africa =ZAF)</t>
    </r>
  </si>
  <si>
    <t>Passport No.</t>
  </si>
  <si>
    <t>Savings/Transmission</t>
  </si>
  <si>
    <t>Cheque</t>
  </si>
  <si>
    <t>Fax No.</t>
  </si>
  <si>
    <t>Trading Name</t>
  </si>
  <si>
    <t>(Legal Name)</t>
  </si>
  <si>
    <t>Business Tel No.</t>
  </si>
  <si>
    <t>Supplier Name</t>
  </si>
  <si>
    <t>Yes</t>
  </si>
  <si>
    <t>VAT Ref. No.</t>
  </si>
  <si>
    <t>PAYE Ref. No.</t>
  </si>
  <si>
    <t>Income Tax Ref No.</t>
  </si>
  <si>
    <t>/</t>
  </si>
  <si>
    <t>CK No.</t>
  </si>
  <si>
    <t>Supplier Details</t>
  </si>
  <si>
    <t>SARS Official Use: Vendor Number</t>
  </si>
  <si>
    <t>Supplier Registration Form</t>
  </si>
  <si>
    <t>Please Capture amounts in R'000</t>
  </si>
  <si>
    <t>Year 1
R'000</t>
  </si>
  <si>
    <t>Year 2
R'000</t>
  </si>
  <si>
    <t>Year 3
R'000</t>
  </si>
  <si>
    <t xml:space="preserve">Description </t>
  </si>
  <si>
    <t>Weight</t>
  </si>
  <si>
    <t>Experience of the Service Provider in providing Training</t>
  </si>
  <si>
    <t>Client References</t>
  </si>
  <si>
    <t>Distance Learning</t>
  </si>
  <si>
    <t>International Recognition of Training Courses</t>
  </si>
  <si>
    <t>Facilitator</t>
  </si>
  <si>
    <t>Provide a spread sheet indicating the full list of training facilitators (permanent and non-perm) with qualifications of each facilitator</t>
  </si>
  <si>
    <t>Does the bidder have the ability to deliver training that is outcomes based? Bidders must provide the following:</t>
  </si>
  <si>
    <t>Relevant course name and Qualification ID (SAQA ID No)</t>
  </si>
  <si>
    <t>NQF Level</t>
  </si>
  <si>
    <t>Qualification Credits</t>
  </si>
  <si>
    <t>Learning outcomes of the course</t>
  </si>
  <si>
    <t>Modules/Units (Topics/Content) covered in the course</t>
  </si>
  <si>
    <t>Certification</t>
  </si>
  <si>
    <t>Post assessment evaluation and certification</t>
  </si>
  <si>
    <t>Reporting</t>
  </si>
  <si>
    <t>Does the bidder have capacity to provide progress reports:</t>
  </si>
  <si>
    <t>During a training period as well as consolidated report at the end of each program or course?</t>
  </si>
  <si>
    <t>Customer Management</t>
  </si>
  <si>
    <t>Does the bidder have an aftercare support strategy (plan of action to support learners to apply learning back at the workplace)</t>
  </si>
  <si>
    <t>Does the bidder have pre support (e.g. planning, redesign and customisation)</t>
  </si>
  <si>
    <t>Blended training delivery methods (e.g. E- Learning/CBT; Classroom)</t>
  </si>
  <si>
    <t>Ability to train the learners with special needs (e.g. brail and sign language)</t>
  </si>
  <si>
    <t>Language of instruction</t>
  </si>
  <si>
    <t>DESCRIPTION</t>
  </si>
  <si>
    <t>WEIGHT</t>
  </si>
  <si>
    <t>Experience of the service provider in providing training</t>
  </si>
  <si>
    <t xml:space="preserve">Client References </t>
  </si>
  <si>
    <t>Provide 3 client references with contact details/ information (email; telephone nr., address &amp; contact person)</t>
  </si>
  <si>
    <t>Ability to deploy capable resources to deliver services nationally (where required by SARS)</t>
  </si>
  <si>
    <t>Availability</t>
  </si>
  <si>
    <t>Notice period for delivery</t>
  </si>
  <si>
    <t>Utilization of facilities that are wheelchair friendly (able to move to a venues at no extra cost)</t>
  </si>
  <si>
    <t>During training delivery period as well as consolidated report at the end of each program or course?</t>
  </si>
  <si>
    <t>Footprint (Flexibility)</t>
  </si>
  <si>
    <t xml:space="preserve">TECHNICAL SCORECARD CATEGORY B – Section 2 – NON-ACCREDITED TRAINING </t>
  </si>
  <si>
    <t>TECHNICAL SCORECARD CATEGORY A – ACADEMIC INSTITUTIONS SARS COMPENDIUM</t>
  </si>
  <si>
    <t>Have you tendered for the following categories:</t>
  </si>
  <si>
    <t>Category A</t>
  </si>
  <si>
    <t>Name Of Bidder:</t>
  </si>
  <si>
    <t>Category B1</t>
  </si>
  <si>
    <t>Category B2</t>
  </si>
  <si>
    <t>Select Yes/No</t>
  </si>
  <si>
    <t xml:space="preserve">12        TECHNICAL SCORECARD CATEGORY B – Section 1 - ACCREDITED TRAINING </t>
  </si>
  <si>
    <t>Click here to Return to Category Selection</t>
  </si>
  <si>
    <t>Status</t>
  </si>
  <si>
    <t>School of Tax</t>
  </si>
  <si>
    <t>School of Customs &amp; Excise</t>
  </si>
  <si>
    <t>School of Enforcement and Investigation</t>
  </si>
  <si>
    <t>School of Business</t>
  </si>
  <si>
    <t>School of Modernisation &amp; Technology</t>
  </si>
  <si>
    <t>School of International Education</t>
  </si>
  <si>
    <t>School of Leadership</t>
  </si>
  <si>
    <t>Please Select from the drop down menu "Yes" if you are tendering for the relevant Category. The "Status" will turn yellow, thereafter select the Category by clicking on the name. Once fully completed the yellow will turn green indicating that it has been filled in. NB: Review your submission for completeness.</t>
  </si>
  <si>
    <t>Please Select from the drop down menu "Yes" if you are tendering for the relevant School.</t>
  </si>
  <si>
    <t>CATEGORY A – SARS COMPENDIUM (ACADEMIC INSTITUTIONS)</t>
  </si>
  <si>
    <r>
      <t>1.</t>
    </r>
    <r>
      <rPr>
        <b/>
        <sz val="7"/>
        <color theme="1"/>
        <rFont val="Times New Roman"/>
        <family val="1"/>
      </rPr>
      <t xml:space="preserve">   </t>
    </r>
    <r>
      <rPr>
        <b/>
        <sz val="9"/>
        <color theme="1"/>
        <rFont val="Arial"/>
        <family val="2"/>
      </rPr>
      <t>Experience of the Service Provider = 10 points</t>
    </r>
  </si>
  <si>
    <t>Provide 3 client references with contact details/ information (email; telephone nr. address &amp; contact person).</t>
  </si>
  <si>
    <r>
      <t>2.</t>
    </r>
    <r>
      <rPr>
        <b/>
        <sz val="7"/>
        <color theme="1"/>
        <rFont val="Times New Roman"/>
        <family val="1"/>
      </rPr>
      <t xml:space="preserve">   </t>
    </r>
    <r>
      <rPr>
        <b/>
        <sz val="9"/>
        <color theme="1"/>
        <rFont val="Arial"/>
        <family val="2"/>
      </rPr>
      <t>Capability = 20</t>
    </r>
  </si>
  <si>
    <r>
      <t xml:space="preserve"> </t>
    </r>
    <r>
      <rPr>
        <b/>
        <sz val="10"/>
        <color theme="1"/>
        <rFont val="Arial"/>
        <family val="2"/>
      </rPr>
      <t>Footprint (Flexibility)</t>
    </r>
  </si>
  <si>
    <r>
      <t>3.</t>
    </r>
    <r>
      <rPr>
        <b/>
        <sz val="7"/>
        <color theme="1"/>
        <rFont val="Times New Roman"/>
        <family val="1"/>
      </rPr>
      <t xml:space="preserve">   </t>
    </r>
    <r>
      <rPr>
        <b/>
        <sz val="9"/>
        <color theme="1"/>
        <rFont val="Arial"/>
        <family val="2"/>
      </rPr>
      <t>Facility = 5 points</t>
    </r>
  </si>
  <si>
    <t xml:space="preserve">CATEGORY B – 1 OUTCOMES BASED/ACCREDITED SHORT COURSES </t>
  </si>
  <si>
    <r>
      <t>1.</t>
    </r>
    <r>
      <rPr>
        <b/>
        <sz val="7"/>
        <color theme="1"/>
        <rFont val="Times New Roman"/>
        <family val="1"/>
      </rPr>
      <t xml:space="preserve">      </t>
    </r>
    <r>
      <rPr>
        <b/>
        <sz val="9"/>
        <color theme="1"/>
        <rFont val="Arial"/>
        <family val="2"/>
      </rPr>
      <t>Experience of the Service Provider  = 10</t>
    </r>
  </si>
  <si>
    <r>
      <t>2.</t>
    </r>
    <r>
      <rPr>
        <b/>
        <sz val="7"/>
        <color theme="1"/>
        <rFont val="Times New Roman"/>
        <family val="1"/>
      </rPr>
      <t xml:space="preserve">      </t>
    </r>
    <r>
      <rPr>
        <b/>
        <sz val="9"/>
        <color theme="1"/>
        <rFont val="Arial"/>
        <family val="2"/>
      </rPr>
      <t>Capability = 15</t>
    </r>
  </si>
  <si>
    <r>
      <t>3.</t>
    </r>
    <r>
      <rPr>
        <b/>
        <sz val="7"/>
        <color theme="1"/>
        <rFont val="Times New Roman"/>
        <family val="1"/>
      </rPr>
      <t xml:space="preserve">   </t>
    </r>
    <r>
      <rPr>
        <b/>
        <sz val="9"/>
        <color theme="1"/>
        <rFont val="Arial"/>
        <family val="2"/>
      </rPr>
      <t>Facility  = 5</t>
    </r>
  </si>
  <si>
    <t xml:space="preserve">CATEGORY B – 2 NON-ACCREDITED SHORT COURSES </t>
  </si>
  <si>
    <r>
      <t>1.</t>
    </r>
    <r>
      <rPr>
        <b/>
        <sz val="7"/>
        <color theme="1"/>
        <rFont val="Times New Roman"/>
        <family val="1"/>
      </rPr>
      <t xml:space="preserve">   </t>
    </r>
    <r>
      <rPr>
        <b/>
        <sz val="9"/>
        <color theme="1"/>
        <rFont val="Arial"/>
        <family val="2"/>
      </rPr>
      <t>Experience of the Service Provider  = 15</t>
    </r>
  </si>
  <si>
    <r>
      <t>2.</t>
    </r>
    <r>
      <rPr>
        <b/>
        <sz val="7"/>
        <color theme="1"/>
        <rFont val="Times New Roman"/>
        <family val="1"/>
      </rPr>
      <t xml:space="preserve">      </t>
    </r>
    <r>
      <rPr>
        <b/>
        <sz val="10"/>
        <color theme="1"/>
        <rFont val="Arial"/>
        <family val="2"/>
      </rPr>
      <t>Capability = 15</t>
    </r>
  </si>
  <si>
    <r>
      <t>3.</t>
    </r>
    <r>
      <rPr>
        <b/>
        <sz val="7"/>
        <color theme="1"/>
        <rFont val="Times New Roman"/>
        <family val="1"/>
      </rPr>
      <t xml:space="preserve">      </t>
    </r>
    <r>
      <rPr>
        <b/>
        <sz val="9"/>
        <color theme="1"/>
        <rFont val="Arial"/>
        <family val="2"/>
      </rPr>
      <t>Facility  = 5</t>
    </r>
  </si>
  <si>
    <r>
      <t>4.</t>
    </r>
    <r>
      <rPr>
        <b/>
        <sz val="7"/>
        <color theme="1"/>
        <rFont val="Times New Roman"/>
        <family val="1"/>
      </rPr>
      <t xml:space="preserve">      </t>
    </r>
    <r>
      <rPr>
        <b/>
        <sz val="9"/>
        <color theme="1"/>
        <rFont val="Arial"/>
        <family val="2"/>
      </rPr>
      <t>Course Offering =  30</t>
    </r>
  </si>
  <si>
    <t>Does the bidder have the ability to deliver training that is outcomes based?</t>
  </si>
  <si>
    <t>Bidders must provide the following:</t>
  </si>
  <si>
    <r>
      <t>·</t>
    </r>
    <r>
      <rPr>
        <sz val="7"/>
        <color theme="1"/>
        <rFont val="Times New Roman"/>
        <family val="1"/>
      </rPr>
      <t xml:space="preserve">         </t>
    </r>
    <r>
      <rPr>
        <sz val="10"/>
        <color theme="1"/>
        <rFont val="Arial"/>
        <family val="2"/>
      </rPr>
      <t>Learning outcomes of the course</t>
    </r>
  </si>
  <si>
    <r>
      <t>·</t>
    </r>
    <r>
      <rPr>
        <sz val="7"/>
        <color theme="1"/>
        <rFont val="Times New Roman"/>
        <family val="1"/>
      </rPr>
      <t xml:space="preserve">         </t>
    </r>
    <r>
      <rPr>
        <sz val="10"/>
        <color theme="1"/>
        <rFont val="Arial"/>
        <family val="2"/>
      </rPr>
      <t>List of Modules/Units (Topics/Content) covered in the course</t>
    </r>
  </si>
  <si>
    <r>
      <t>5.</t>
    </r>
    <r>
      <rPr>
        <sz val="7"/>
        <color theme="1"/>
        <rFont val="Times New Roman"/>
        <family val="1"/>
      </rPr>
      <t xml:space="preserve">      </t>
    </r>
    <r>
      <rPr>
        <b/>
        <sz val="9"/>
        <color theme="1"/>
        <rFont val="Arial"/>
        <family val="2"/>
      </rPr>
      <t>Delivery of the Services =  20</t>
    </r>
  </si>
  <si>
    <r>
      <t>6.</t>
    </r>
    <r>
      <rPr>
        <b/>
        <sz val="7"/>
        <color theme="1"/>
        <rFont val="Times New Roman"/>
        <family val="1"/>
      </rPr>
      <t xml:space="preserve">      </t>
    </r>
    <r>
      <rPr>
        <b/>
        <sz val="9"/>
        <color theme="1"/>
        <rFont val="Arial"/>
        <family val="2"/>
      </rPr>
      <t>Method of Delivery = 15 points</t>
    </r>
  </si>
  <si>
    <t>Indicate file nr and the name of the school of learning where bidder response is found for each of the questions in column B</t>
  </si>
  <si>
    <t>Category B 1</t>
  </si>
  <si>
    <t>Category B 2</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</si>
</sst>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R&quot;\ #,##0;[Red]&quot;R&quot;\ \-#,##0"/>
    <numFmt numFmtId="43" formatCode="_ * #,##0.00_ ;_ * \-#,##0.00_ ;_ * &quot;-&quot;??_ ;_ @_ "/>
    <numFmt numFmtId="164" formatCode="_ * #,##0_ ;_ * \-#,##0_ ;_ * &quot;-&quot;??_ ;_ @_ "/>
    <numFmt numFmtId="165" formatCode="#,##0;\(#,##0\)"/>
    <numFmt numFmtId="166" formatCode="&quot;R&quot;\ #,##0.00"/>
    <numFmt numFmtId="167" formatCode="[$-F800]dddd\,\ mmmm\ dd\,\ yyyy"/>
  </numFmts>
  <fonts count="72" x14ac:knownFonts="1">
    <font>
      <sz val="11"/>
      <color theme="1"/>
      <name val="Calibri"/>
      <family val="2"/>
      <scheme val="minor"/>
    </font>
    <font>
      <sz val="11"/>
      <color theme="1"/>
      <name val="Calibri"/>
      <family val="2"/>
      <scheme val="minor"/>
    </font>
    <font>
      <sz val="11"/>
      <color rgb="FFFF0000"/>
      <name val="Calibri"/>
      <family val="2"/>
      <scheme val="minor"/>
    </font>
    <font>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name val="Arial"/>
      <family val="2"/>
    </font>
    <font>
      <b/>
      <sz val="12"/>
      <name val="Arial"/>
      <family val="2"/>
    </font>
    <font>
      <b/>
      <i/>
      <sz val="10"/>
      <name val="Arial"/>
      <family val="2"/>
    </font>
    <font>
      <i/>
      <sz val="10"/>
      <name val="Arial"/>
      <family val="2"/>
    </font>
    <font>
      <sz val="10"/>
      <color rgb="FFFF0000"/>
      <name val="Arial"/>
      <family val="2"/>
    </font>
    <font>
      <sz val="14"/>
      <color theme="1"/>
      <name val="Calibri"/>
      <family val="2"/>
      <scheme val="minor"/>
    </font>
    <font>
      <b/>
      <sz val="14"/>
      <color theme="1"/>
      <name val="Calibri"/>
      <family val="2"/>
      <scheme val="minor"/>
    </font>
    <font>
      <b/>
      <sz val="14"/>
      <name val="Arial"/>
      <family val="2"/>
    </font>
    <font>
      <sz val="11"/>
      <name val="Calibri"/>
      <family val="2"/>
      <scheme val="minor"/>
    </font>
    <font>
      <sz val="14"/>
      <name val="Calibri"/>
      <family val="2"/>
      <scheme val="minor"/>
    </font>
    <font>
      <b/>
      <sz val="11"/>
      <color theme="1"/>
      <name val="Calibri"/>
      <family val="2"/>
      <scheme val="minor"/>
    </font>
    <font>
      <sz val="12"/>
      <color theme="1"/>
      <name val="Calibri"/>
      <family val="2"/>
      <scheme val="minor"/>
    </font>
    <font>
      <i/>
      <sz val="11"/>
      <color theme="1"/>
      <name val="Calibri"/>
      <family val="2"/>
      <scheme val="minor"/>
    </font>
    <font>
      <b/>
      <sz val="14"/>
      <color theme="1"/>
      <name val="Lucida Calligraphy"/>
      <family val="4"/>
    </font>
    <font>
      <u/>
      <sz val="9.9"/>
      <color theme="10"/>
      <name val="Calibri"/>
      <family val="2"/>
    </font>
    <font>
      <b/>
      <sz val="16"/>
      <color theme="1"/>
      <name val="Calibri"/>
      <family val="2"/>
      <scheme val="minor"/>
    </font>
    <font>
      <b/>
      <sz val="12"/>
      <color theme="1"/>
      <name val="Calibri"/>
      <family val="2"/>
      <scheme val="minor"/>
    </font>
    <font>
      <b/>
      <sz val="11"/>
      <color theme="0"/>
      <name val="Arial"/>
      <family val="2"/>
    </font>
    <font>
      <sz val="8"/>
      <color theme="4"/>
      <name val="Arial"/>
      <family val="2"/>
    </font>
    <font>
      <sz val="11"/>
      <color theme="1"/>
      <name val="Calibri"/>
      <family val="2"/>
    </font>
    <font>
      <sz val="8.5"/>
      <color theme="3"/>
      <name val="Calibri"/>
      <family val="2"/>
      <scheme val="minor"/>
    </font>
    <font>
      <sz val="10"/>
      <color theme="3"/>
      <name val="Calibri"/>
      <family val="2"/>
      <scheme val="minor"/>
    </font>
    <font>
      <sz val="11"/>
      <color theme="3"/>
      <name val="Calibri"/>
      <family val="2"/>
      <scheme val="minor"/>
    </font>
    <font>
      <sz val="8"/>
      <color theme="3"/>
      <name val="Arial"/>
      <family val="2"/>
    </font>
    <font>
      <sz val="9"/>
      <color theme="3"/>
      <name val="Arial"/>
      <family val="2"/>
    </font>
    <font>
      <b/>
      <sz val="12"/>
      <color theme="0"/>
      <name val="Calibri"/>
      <family val="2"/>
      <scheme val="minor"/>
    </font>
    <font>
      <b/>
      <sz val="9"/>
      <color theme="4"/>
      <name val="Arial"/>
      <family val="2"/>
    </font>
    <font>
      <sz val="6"/>
      <color theme="4"/>
      <name val="Arial"/>
      <family val="2"/>
    </font>
    <font>
      <sz val="6.1"/>
      <color theme="4"/>
      <name val="Arial"/>
      <family val="2"/>
    </font>
    <font>
      <sz val="11"/>
      <color theme="4"/>
      <name val="Calibri"/>
      <family val="2"/>
      <scheme val="minor"/>
    </font>
    <font>
      <sz val="9"/>
      <color theme="1"/>
      <name val="Calibri"/>
      <family val="2"/>
      <scheme val="minor"/>
    </font>
    <font>
      <b/>
      <sz val="16"/>
      <color theme="3"/>
      <name val="Calibri"/>
      <family val="2"/>
      <scheme val="minor"/>
    </font>
    <font>
      <sz val="9"/>
      <color theme="4"/>
      <name val="Arial"/>
      <family val="2"/>
    </font>
    <font>
      <b/>
      <sz val="11"/>
      <color rgb="FFFFFFFF"/>
      <name val="Arial Narrow"/>
      <family val="2"/>
    </font>
    <font>
      <b/>
      <sz val="11"/>
      <color theme="1"/>
      <name val="Arial Narrow"/>
      <family val="2"/>
    </font>
    <font>
      <sz val="10"/>
      <color theme="1"/>
      <name val="Times New Roman"/>
      <family val="1"/>
    </font>
    <font>
      <b/>
      <sz val="11"/>
      <color rgb="FFFFFFFF"/>
      <name val="Calibri"/>
      <family val="2"/>
      <scheme val="minor"/>
    </font>
    <font>
      <b/>
      <sz val="11"/>
      <color theme="1"/>
      <name val="Arial"/>
      <family val="2"/>
    </font>
    <font>
      <sz val="11"/>
      <color theme="1"/>
      <name val="Arial"/>
      <family val="2"/>
    </font>
    <font>
      <sz val="7"/>
      <color theme="1"/>
      <name val="Times New Roman"/>
      <family val="1"/>
    </font>
    <font>
      <u/>
      <sz val="10"/>
      <color theme="10"/>
      <name val="Calibri"/>
      <family val="2"/>
    </font>
    <font>
      <u/>
      <sz val="11"/>
      <color theme="10"/>
      <name val="Calibri"/>
      <family val="2"/>
    </font>
    <font>
      <sz val="11"/>
      <color rgb="FF0070C0"/>
      <name val="Arial"/>
      <family val="2"/>
    </font>
    <font>
      <sz val="10"/>
      <color theme="1"/>
      <name val="Arial"/>
      <family val="2"/>
    </font>
    <font>
      <sz val="9"/>
      <color theme="1"/>
      <name val="Arial"/>
      <family val="2"/>
    </font>
    <font>
      <b/>
      <sz val="9"/>
      <color theme="1"/>
      <name val="Arial"/>
      <family val="2"/>
    </font>
    <font>
      <b/>
      <sz val="7"/>
      <color theme="1"/>
      <name val="Times New Roman"/>
      <family val="1"/>
    </font>
    <font>
      <b/>
      <sz val="10"/>
      <color theme="1"/>
      <name val="Arial"/>
      <family val="2"/>
    </font>
    <font>
      <sz val="10"/>
      <color theme="1"/>
      <name val="Symbol"/>
      <family val="1"/>
      <charset val="2"/>
    </font>
    <font>
      <sz val="9"/>
      <color theme="1"/>
      <name val="Symbol"/>
      <family val="1"/>
      <charset val="2"/>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theme="3" tint="0.79998168889431442"/>
        <bgColor indexed="64"/>
      </patternFill>
    </fill>
    <fill>
      <patternFill patternType="solid">
        <fgColor theme="3" tint="0.39997558519241921"/>
        <bgColor indexed="64"/>
      </patternFill>
    </fill>
    <fill>
      <patternFill patternType="solid">
        <fgColor theme="4" tint="0.79998168889431442"/>
        <bgColor indexed="64"/>
      </patternFill>
    </fill>
    <fill>
      <patternFill patternType="solid">
        <fgColor theme="4"/>
        <bgColor indexed="64"/>
      </patternFill>
    </fill>
    <fill>
      <patternFill patternType="solid">
        <fgColor rgb="FF548DD4"/>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rgb="FF8DB3E2"/>
        <bgColor indexed="64"/>
      </patternFill>
    </fill>
  </fills>
  <borders count="6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right style="medium">
        <color indexed="64"/>
      </right>
      <top/>
      <bottom style="medium">
        <color indexed="64"/>
      </bottom>
      <diagonal/>
    </border>
    <border>
      <left style="thin">
        <color indexed="64"/>
      </left>
      <right/>
      <top style="thin">
        <color indexed="64"/>
      </top>
      <bottom/>
      <diagonal/>
    </border>
    <border>
      <left style="thin">
        <color indexed="64"/>
      </left>
      <right/>
      <top/>
      <bottom/>
      <diagonal/>
    </border>
    <border>
      <left/>
      <right style="medium">
        <color indexed="64"/>
      </right>
      <top style="thin">
        <color indexed="64"/>
      </top>
      <bottom/>
      <diagonal/>
    </border>
    <border>
      <left style="medium">
        <color indexed="64"/>
      </left>
      <right style="medium">
        <color indexed="64"/>
      </right>
      <top/>
      <bottom/>
      <diagonal/>
    </border>
    <border>
      <left style="thin">
        <color indexed="64"/>
      </left>
      <right/>
      <top style="double">
        <color indexed="64"/>
      </top>
      <bottom/>
      <diagonal/>
    </border>
    <border>
      <left/>
      <right/>
      <top/>
      <bottom style="double">
        <color indexed="64"/>
      </bottom>
      <diagonal/>
    </border>
    <border>
      <left/>
      <right/>
      <top style="thin">
        <color indexed="64"/>
      </top>
      <bottom style="medium">
        <color indexed="64"/>
      </bottom>
      <diagonal/>
    </border>
    <border>
      <left/>
      <right/>
      <top style="double">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double">
        <color indexed="64"/>
      </bottom>
      <diagonal/>
    </border>
    <border>
      <left/>
      <right style="medium">
        <color indexed="64"/>
      </right>
      <top style="double">
        <color indexed="64"/>
      </top>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rgb="FF808080"/>
      </left>
      <right style="medium">
        <color rgb="FF808080"/>
      </right>
      <top style="medium">
        <color rgb="FF808080"/>
      </top>
      <bottom style="medium">
        <color rgb="FF808080"/>
      </bottom>
      <diagonal/>
    </border>
    <border>
      <left/>
      <right style="medium">
        <color rgb="FF808080"/>
      </right>
      <top style="medium">
        <color rgb="FF808080"/>
      </top>
      <bottom style="medium">
        <color rgb="FF808080"/>
      </bottom>
      <diagonal/>
    </border>
    <border>
      <left style="medium">
        <color rgb="FF808080"/>
      </left>
      <right style="medium">
        <color rgb="FF808080"/>
      </right>
      <top/>
      <bottom style="medium">
        <color rgb="FF808080"/>
      </bottom>
      <diagonal/>
    </border>
    <border>
      <left/>
      <right style="medium">
        <color rgb="FF808080"/>
      </right>
      <top/>
      <bottom style="medium">
        <color rgb="FF808080"/>
      </bottom>
      <diagonal/>
    </border>
    <border>
      <left style="medium">
        <color rgb="FF808080"/>
      </left>
      <right style="medium">
        <color rgb="FF808080"/>
      </right>
      <top/>
      <bottom/>
      <diagonal/>
    </border>
    <border>
      <left/>
      <right style="medium">
        <color rgb="FF808080"/>
      </right>
      <top/>
      <bottom/>
      <diagonal/>
    </border>
    <border>
      <left style="medium">
        <color rgb="FF808080"/>
      </left>
      <right style="medium">
        <color rgb="FF808080"/>
      </right>
      <top style="medium">
        <color rgb="FF808080"/>
      </top>
      <bottom/>
      <diagonal/>
    </border>
    <border>
      <left/>
      <right/>
      <top style="medium">
        <color rgb="FF808080"/>
      </top>
      <bottom style="medium">
        <color rgb="FF808080"/>
      </bottom>
      <diagonal/>
    </border>
    <border>
      <left style="medium">
        <color rgb="FF808080"/>
      </left>
      <right/>
      <top style="medium">
        <color rgb="FF808080"/>
      </top>
      <bottom style="medium">
        <color rgb="FF808080"/>
      </bottom>
      <diagonal/>
    </border>
    <border>
      <left/>
      <right style="medium">
        <color rgb="FF808080"/>
      </right>
      <top/>
      <bottom style="medium">
        <color indexed="64"/>
      </bottom>
      <diagonal/>
    </border>
    <border>
      <left style="medium">
        <color rgb="FF808080"/>
      </left>
      <right style="medium">
        <color rgb="FF808080"/>
      </right>
      <top/>
      <bottom style="medium">
        <color indexed="64"/>
      </bottom>
      <diagonal/>
    </border>
    <border>
      <left style="medium">
        <color rgb="FF808080"/>
      </left>
      <right style="medium">
        <color rgb="FF808080"/>
      </right>
      <top style="medium">
        <color indexed="64"/>
      </top>
      <bottom/>
      <diagonal/>
    </border>
    <border>
      <left style="medium">
        <color rgb="FF808080"/>
      </left>
      <right/>
      <top style="medium">
        <color rgb="FF808080"/>
      </top>
      <bottom/>
      <diagonal/>
    </border>
    <border>
      <left style="medium">
        <color rgb="FF808080"/>
      </left>
      <right/>
      <top/>
      <bottom style="medium">
        <color rgb="FF808080"/>
      </bottom>
      <diagonal/>
    </border>
    <border>
      <left style="medium">
        <color rgb="FF808080"/>
      </left>
      <right/>
      <top/>
      <bottom style="medium">
        <color indexed="64"/>
      </bottom>
      <diagonal/>
    </border>
    <border>
      <left style="medium">
        <color rgb="FF808080"/>
      </left>
      <right/>
      <top style="medium">
        <color indexed="64"/>
      </top>
      <bottom/>
      <diagonal/>
    </border>
    <border>
      <left style="medium">
        <color rgb="FF808080"/>
      </left>
      <right/>
      <top/>
      <bottom/>
      <diagonal/>
    </border>
  </borders>
  <cellStyleXfs count="135">
    <xf numFmtId="0" fontId="0" fillId="0" borderId="0"/>
    <xf numFmtId="43" fontId="1" fillId="0" borderId="0" applyFont="0" applyFill="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7" fillId="3" borderId="0" applyNumberFormat="0" applyBorder="0" applyAlignment="0" applyProtection="0"/>
    <xf numFmtId="0" fontId="8" fillId="20" borderId="1" applyNumberFormat="0" applyAlignment="0" applyProtection="0"/>
    <xf numFmtId="0" fontId="9" fillId="21" borderId="2" applyNumberFormat="0" applyAlignment="0" applyProtection="0"/>
    <xf numFmtId="0" fontId="10" fillId="0" borderId="0" applyNumberFormat="0" applyFill="0" applyBorder="0" applyAlignment="0" applyProtection="0"/>
    <xf numFmtId="0" fontId="11" fillId="4"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7" borderId="1" applyNumberFormat="0" applyAlignment="0" applyProtection="0"/>
    <xf numFmtId="0" fontId="16" fillId="0" borderId="6" applyNumberFormat="0" applyFill="0" applyAlignment="0" applyProtection="0"/>
    <xf numFmtId="0" fontId="17" fillId="22" borderId="0" applyNumberFormat="0" applyBorder="0" applyAlignment="0" applyProtection="0"/>
    <xf numFmtId="0" fontId="4" fillId="23" borderId="7" applyNumberFormat="0" applyFont="0" applyAlignment="0" applyProtection="0"/>
    <xf numFmtId="0" fontId="18" fillId="20" borderId="8" applyNumberFormat="0" applyAlignment="0" applyProtection="0"/>
    <xf numFmtId="0" fontId="19" fillId="0" borderId="0" applyNumberFormat="0" applyFill="0" applyBorder="0" applyAlignment="0" applyProtection="0"/>
    <xf numFmtId="0" fontId="20" fillId="0" borderId="9" applyNumberFormat="0" applyFill="0" applyAlignment="0" applyProtection="0"/>
    <xf numFmtId="0" fontId="21" fillId="0" borderId="0" applyNumberFormat="0" applyFill="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7" fillId="3" borderId="0" applyNumberFormat="0" applyBorder="0" applyAlignment="0" applyProtection="0"/>
    <xf numFmtId="0" fontId="8" fillId="20" borderId="1" applyNumberFormat="0" applyAlignment="0" applyProtection="0"/>
    <xf numFmtId="0" fontId="9" fillId="21" borderId="2" applyNumberFormat="0" applyAlignment="0" applyProtection="0"/>
    <xf numFmtId="0" fontId="10" fillId="0" borderId="0" applyNumberFormat="0" applyFill="0" applyBorder="0" applyAlignment="0" applyProtection="0"/>
    <xf numFmtId="0" fontId="11" fillId="4"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7" borderId="1" applyNumberFormat="0" applyAlignment="0" applyProtection="0"/>
    <xf numFmtId="0" fontId="16" fillId="0" borderId="6" applyNumberFormat="0" applyFill="0" applyAlignment="0" applyProtection="0"/>
    <xf numFmtId="0" fontId="17" fillId="22" borderId="0" applyNumberFormat="0" applyBorder="0" applyAlignment="0" applyProtection="0"/>
    <xf numFmtId="0" fontId="4" fillId="23" borderId="7" applyNumberFormat="0" applyFont="0" applyAlignment="0" applyProtection="0"/>
    <xf numFmtId="0" fontId="18" fillId="20" borderId="8" applyNumberFormat="0" applyAlignment="0" applyProtection="0"/>
    <xf numFmtId="0" fontId="19" fillId="0" borderId="0" applyNumberFormat="0" applyFill="0" applyBorder="0" applyAlignment="0" applyProtection="0"/>
    <xf numFmtId="0" fontId="20" fillId="0" borderId="9" applyNumberFormat="0" applyFill="0" applyAlignment="0" applyProtection="0"/>
    <xf numFmtId="0" fontId="21" fillId="0" borderId="0" applyNumberFormat="0" applyFill="0" applyBorder="0" applyAlignment="0" applyProtection="0"/>
    <xf numFmtId="0" fontId="3"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7" fillId="3" borderId="0" applyNumberFormat="0" applyBorder="0" applyAlignment="0" applyProtection="0"/>
    <xf numFmtId="0" fontId="8" fillId="20" borderId="1" applyNumberFormat="0" applyAlignment="0" applyProtection="0"/>
    <xf numFmtId="0" fontId="9" fillId="21" borderId="2" applyNumberFormat="0" applyAlignment="0" applyProtection="0"/>
    <xf numFmtId="43" fontId="4" fillId="0" borderId="0" applyFont="0" applyFill="0" applyBorder="0" applyAlignment="0" applyProtection="0"/>
    <xf numFmtId="0" fontId="10" fillId="0" borderId="0" applyNumberFormat="0" applyFill="0" applyBorder="0" applyAlignment="0" applyProtection="0"/>
    <xf numFmtId="0" fontId="11" fillId="4"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7" borderId="1" applyNumberFormat="0" applyAlignment="0" applyProtection="0"/>
    <xf numFmtId="0" fontId="16" fillId="0" borderId="6" applyNumberFormat="0" applyFill="0" applyAlignment="0" applyProtection="0"/>
    <xf numFmtId="0" fontId="17" fillId="22" borderId="0" applyNumberFormat="0" applyBorder="0" applyAlignment="0" applyProtection="0"/>
    <xf numFmtId="0" fontId="4" fillId="23" borderId="7" applyNumberFormat="0" applyFont="0" applyAlignment="0" applyProtection="0"/>
    <xf numFmtId="0" fontId="18" fillId="20" borderId="8" applyNumberFormat="0" applyAlignment="0" applyProtection="0"/>
    <xf numFmtId="0" fontId="19" fillId="0" borderId="0" applyNumberFormat="0" applyFill="0" applyBorder="0" applyAlignment="0" applyProtection="0"/>
    <xf numFmtId="0" fontId="20" fillId="0" borderId="9" applyNumberFormat="0" applyFill="0" applyAlignment="0" applyProtection="0"/>
    <xf numFmtId="0" fontId="21" fillId="0" borderId="0" applyNumberForma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36" fillId="0" borderId="0" applyNumberFormat="0" applyFill="0" applyBorder="0" applyAlignment="0" applyProtection="0">
      <alignment vertical="top"/>
      <protection locked="0"/>
    </xf>
    <xf numFmtId="0" fontId="1" fillId="0" borderId="0"/>
  </cellStyleXfs>
  <cellXfs count="295">
    <xf numFmtId="0" fontId="0" fillId="0" borderId="0" xfId="0"/>
    <xf numFmtId="43" fontId="0" fillId="26" borderId="0" xfId="1" applyFont="1" applyFill="1" applyProtection="1"/>
    <xf numFmtId="0" fontId="4" fillId="0" borderId="12" xfId="84" applyFont="1" applyFill="1" applyBorder="1" applyProtection="1"/>
    <xf numFmtId="165" fontId="22" fillId="24" borderId="24" xfId="112" applyNumberFormat="1" applyFont="1" applyFill="1" applyBorder="1" applyAlignment="1" applyProtection="1">
      <alignment wrapText="1"/>
    </xf>
    <xf numFmtId="165" fontId="22" fillId="24" borderId="25" xfId="112" applyNumberFormat="1" applyFont="1" applyFill="1" applyBorder="1" applyAlignment="1" applyProtection="1">
      <alignment wrapText="1"/>
    </xf>
    <xf numFmtId="0" fontId="24" fillId="0" borderId="12" xfId="84" applyFont="1" applyBorder="1" applyProtection="1"/>
    <xf numFmtId="0" fontId="3" fillId="0" borderId="12" xfId="84" applyBorder="1" applyProtection="1"/>
    <xf numFmtId="0" fontId="2" fillId="26" borderId="12" xfId="0" applyFont="1" applyFill="1" applyBorder="1" applyAlignment="1" applyProtection="1">
      <alignment horizontal="center" vertical="center"/>
    </xf>
    <xf numFmtId="0" fontId="3" fillId="0" borderId="30" xfId="84" applyBorder="1" applyProtection="1"/>
    <xf numFmtId="0" fontId="4" fillId="0" borderId="12" xfId="84" applyFont="1" applyBorder="1" applyProtection="1"/>
    <xf numFmtId="0" fontId="2" fillId="26" borderId="12" xfId="0" applyFont="1" applyFill="1" applyBorder="1" applyAlignment="1" applyProtection="1">
      <alignment vertical="center"/>
    </xf>
    <xf numFmtId="165" fontId="22" fillId="24" borderId="32" xfId="112" applyNumberFormat="1" applyFont="1" applyFill="1" applyBorder="1" applyAlignment="1" applyProtection="1">
      <alignment wrapText="1"/>
    </xf>
    <xf numFmtId="0" fontId="0" fillId="26" borderId="0" xfId="0" applyFill="1" applyProtection="1"/>
    <xf numFmtId="0" fontId="0" fillId="26" borderId="13" xfId="0" applyFill="1" applyBorder="1" applyProtection="1"/>
    <xf numFmtId="0" fontId="23" fillId="26" borderId="12" xfId="84" applyFont="1" applyFill="1" applyBorder="1" applyProtection="1"/>
    <xf numFmtId="0" fontId="29" fillId="0" borderId="21" xfId="84" applyFont="1" applyBorder="1" applyAlignment="1" applyProtection="1">
      <alignment horizontal="center" vertical="center" wrapText="1"/>
    </xf>
    <xf numFmtId="165" fontId="22" fillId="24" borderId="0" xfId="112" applyNumberFormat="1" applyFont="1" applyFill="1" applyBorder="1" applyAlignment="1" applyProtection="1">
      <alignment wrapText="1"/>
    </xf>
    <xf numFmtId="165" fontId="22" fillId="24" borderId="13" xfId="112" applyNumberFormat="1" applyFont="1" applyFill="1" applyBorder="1" applyAlignment="1" applyProtection="1">
      <alignment wrapText="1"/>
    </xf>
    <xf numFmtId="0" fontId="27" fillId="26" borderId="10" xfId="0" applyFont="1" applyFill="1" applyBorder="1" applyAlignment="1" applyProtection="1">
      <alignment horizontal="center" vertical="center" wrapText="1"/>
    </xf>
    <xf numFmtId="0" fontId="0" fillId="26" borderId="0" xfId="0" applyFill="1" applyBorder="1" applyProtection="1"/>
    <xf numFmtId="165" fontId="4" fillId="0" borderId="0" xfId="112" applyNumberFormat="1" applyFont="1" applyBorder="1" applyAlignment="1" applyProtection="1">
      <alignment wrapText="1"/>
    </xf>
    <xf numFmtId="0" fontId="23" fillId="0" borderId="12" xfId="84" applyFont="1" applyBorder="1" applyProtection="1"/>
    <xf numFmtId="165" fontId="4" fillId="0" borderId="13" xfId="112" applyNumberFormat="1" applyFont="1" applyBorder="1" applyAlignment="1" applyProtection="1">
      <alignment wrapText="1"/>
    </xf>
    <xf numFmtId="0" fontId="0" fillId="0" borderId="0" xfId="0" applyProtection="1"/>
    <xf numFmtId="165" fontId="4" fillId="0" borderId="29" xfId="112" applyNumberFormat="1" applyFont="1" applyBorder="1" applyAlignment="1" applyProtection="1">
      <alignment wrapText="1"/>
    </xf>
    <xf numFmtId="165" fontId="22" fillId="24" borderId="36" xfId="112" applyNumberFormat="1" applyFont="1" applyFill="1" applyBorder="1" applyAlignment="1" applyProtection="1">
      <alignment wrapText="1"/>
    </xf>
    <xf numFmtId="9" fontId="3" fillId="0" borderId="12" xfId="127" applyFont="1" applyBorder="1" applyProtection="1"/>
    <xf numFmtId="9" fontId="4" fillId="0" borderId="12" xfId="127" applyFont="1" applyBorder="1" applyProtection="1"/>
    <xf numFmtId="0" fontId="22" fillId="0" borderId="12" xfId="84" applyFont="1" applyBorder="1" applyProtection="1"/>
    <xf numFmtId="165" fontId="22" fillId="24" borderId="17" xfId="112" applyNumberFormat="1" applyFont="1" applyFill="1" applyBorder="1" applyAlignment="1" applyProtection="1">
      <alignment wrapText="1"/>
    </xf>
    <xf numFmtId="165" fontId="22" fillId="24" borderId="14" xfId="112" applyNumberFormat="1" applyFont="1" applyFill="1" applyBorder="1" applyAlignment="1" applyProtection="1">
      <alignment wrapText="1"/>
    </xf>
    <xf numFmtId="165" fontId="22" fillId="0" borderId="0" xfId="112" applyNumberFormat="1" applyFont="1" applyBorder="1" applyAlignment="1" applyProtection="1">
      <alignment wrapText="1"/>
    </xf>
    <xf numFmtId="165" fontId="22" fillId="0" borderId="13" xfId="112" applyNumberFormat="1" applyFont="1" applyBorder="1" applyAlignment="1" applyProtection="1">
      <alignment wrapText="1"/>
    </xf>
    <xf numFmtId="0" fontId="23" fillId="0" borderId="16" xfId="84" applyFont="1" applyBorder="1" applyProtection="1"/>
    <xf numFmtId="165" fontId="22" fillId="24" borderId="33" xfId="112" applyNumberFormat="1" applyFont="1" applyFill="1" applyBorder="1" applyAlignment="1" applyProtection="1">
      <alignment wrapText="1"/>
    </xf>
    <xf numFmtId="165" fontId="22" fillId="24" borderId="38" xfId="112" applyNumberFormat="1" applyFont="1" applyFill="1" applyBorder="1" applyAlignment="1" applyProtection="1">
      <alignment wrapText="1"/>
    </xf>
    <xf numFmtId="0" fontId="3" fillId="26" borderId="12" xfId="84" applyFill="1" applyBorder="1" applyProtection="1"/>
    <xf numFmtId="0" fontId="3" fillId="26" borderId="0" xfId="84" applyFill="1" applyBorder="1" applyProtection="1"/>
    <xf numFmtId="0" fontId="3" fillId="0" borderId="0" xfId="84" applyBorder="1" applyProtection="1"/>
    <xf numFmtId="0" fontId="0" fillId="26" borderId="11" xfId="0" applyFill="1" applyBorder="1" applyProtection="1"/>
    <xf numFmtId="0" fontId="0" fillId="26" borderId="22" xfId="0" applyFill="1" applyBorder="1" applyProtection="1"/>
    <xf numFmtId="0" fontId="4" fillId="26" borderId="12" xfId="84" applyFont="1" applyFill="1" applyBorder="1" applyAlignment="1" applyProtection="1">
      <alignment vertical="center" wrapText="1"/>
    </xf>
    <xf numFmtId="164" fontId="4" fillId="26" borderId="0" xfId="112" applyNumberFormat="1" applyFont="1" applyFill="1" applyBorder="1" applyProtection="1"/>
    <xf numFmtId="164" fontId="4" fillId="26" borderId="13" xfId="112" applyNumberFormat="1" applyFont="1" applyFill="1" applyBorder="1" applyProtection="1"/>
    <xf numFmtId="164" fontId="4" fillId="0" borderId="12" xfId="112" applyNumberFormat="1" applyFont="1" applyBorder="1" applyProtection="1"/>
    <xf numFmtId="0" fontId="0" fillId="0" borderId="0" xfId="0" applyBorder="1" applyProtection="1"/>
    <xf numFmtId="0" fontId="0" fillId="0" borderId="13" xfId="0" applyBorder="1" applyProtection="1"/>
    <xf numFmtId="165" fontId="4" fillId="24" borderId="0" xfId="112" applyNumberFormat="1" applyFont="1" applyFill="1" applyBorder="1" applyAlignment="1" applyProtection="1">
      <alignment wrapText="1"/>
    </xf>
    <xf numFmtId="165" fontId="4" fillId="24" borderId="13" xfId="112" applyNumberFormat="1" applyFont="1" applyFill="1" applyBorder="1" applyAlignment="1" applyProtection="1">
      <alignment wrapText="1"/>
    </xf>
    <xf numFmtId="0" fontId="4" fillId="0" borderId="0" xfId="128" applyFont="1" applyBorder="1" applyAlignment="1" applyProtection="1">
      <alignment wrapText="1"/>
    </xf>
    <xf numFmtId="0" fontId="4" fillId="0" borderId="13" xfId="128" applyFont="1" applyBorder="1" applyAlignment="1" applyProtection="1">
      <alignment wrapText="1"/>
    </xf>
    <xf numFmtId="165" fontId="4" fillId="25" borderId="24" xfId="128" applyNumberFormat="1" applyFont="1" applyFill="1" applyBorder="1" applyAlignment="1" applyProtection="1">
      <alignment wrapText="1"/>
    </xf>
    <xf numFmtId="0" fontId="3" fillId="0" borderId="16" xfId="84" applyBorder="1" applyProtection="1"/>
    <xf numFmtId="0" fontId="0" fillId="0" borderId="15" xfId="0" applyBorder="1" applyProtection="1"/>
    <xf numFmtId="0" fontId="0" fillId="0" borderId="26" xfId="0" applyBorder="1" applyProtection="1"/>
    <xf numFmtId="0" fontId="29" fillId="26" borderId="21" xfId="84" applyFont="1" applyFill="1" applyBorder="1" applyAlignment="1" applyProtection="1">
      <alignment horizontal="center" vertical="center"/>
    </xf>
    <xf numFmtId="0" fontId="26" fillId="26" borderId="12" xfId="84" applyFont="1" applyFill="1" applyBorder="1" applyAlignment="1" applyProtection="1">
      <alignment vertical="center" wrapText="1"/>
    </xf>
    <xf numFmtId="0" fontId="25" fillId="0" borderId="12" xfId="84" applyFont="1" applyBorder="1" applyProtection="1"/>
    <xf numFmtId="165" fontId="4" fillId="24" borderId="17" xfId="112" applyNumberFormat="1" applyFont="1" applyFill="1" applyBorder="1" applyAlignment="1" applyProtection="1">
      <alignment wrapText="1"/>
    </xf>
    <xf numFmtId="165" fontId="4" fillId="24" borderId="14" xfId="112" applyNumberFormat="1" applyFont="1" applyFill="1" applyBorder="1" applyAlignment="1" applyProtection="1">
      <alignment wrapText="1"/>
    </xf>
    <xf numFmtId="165" fontId="4" fillId="24" borderId="17" xfId="112" applyNumberFormat="1" applyFont="1" applyFill="1" applyBorder="1" applyAlignment="1" applyProtection="1">
      <alignment horizontal="right" wrapText="1"/>
    </xf>
    <xf numFmtId="165" fontId="4" fillId="24" borderId="14" xfId="112" applyNumberFormat="1" applyFont="1" applyFill="1" applyBorder="1" applyAlignment="1" applyProtection="1">
      <alignment horizontal="right" wrapText="1"/>
    </xf>
    <xf numFmtId="0" fontId="0" fillId="0" borderId="12" xfId="0" applyBorder="1" applyProtection="1"/>
    <xf numFmtId="0" fontId="22" fillId="0" borderId="12" xfId="130" applyFont="1" applyBorder="1" applyProtection="1"/>
    <xf numFmtId="0" fontId="22" fillId="0" borderId="12" xfId="131" applyFont="1" applyBorder="1" applyProtection="1"/>
    <xf numFmtId="0" fontId="4" fillId="0" borderId="12" xfId="131" applyBorder="1" applyProtection="1"/>
    <xf numFmtId="0" fontId="0" fillId="0" borderId="16" xfId="0" applyBorder="1" applyProtection="1"/>
    <xf numFmtId="165" fontId="4" fillId="0" borderId="0" xfId="112" applyNumberFormat="1" applyFont="1" applyBorder="1" applyAlignment="1" applyProtection="1">
      <alignment wrapText="1"/>
      <protection locked="0"/>
    </xf>
    <xf numFmtId="165" fontId="4" fillId="0" borderId="13" xfId="112" applyNumberFormat="1" applyFont="1" applyBorder="1" applyAlignment="1" applyProtection="1">
      <alignment wrapText="1"/>
      <protection locked="0"/>
    </xf>
    <xf numFmtId="165" fontId="4" fillId="0" borderId="0" xfId="112" applyNumberFormat="1" applyFont="1" applyBorder="1" applyProtection="1">
      <protection locked="0"/>
    </xf>
    <xf numFmtId="165" fontId="4" fillId="0" borderId="13" xfId="112" applyNumberFormat="1" applyFont="1" applyBorder="1" applyProtection="1">
      <protection locked="0"/>
    </xf>
    <xf numFmtId="165" fontId="4" fillId="0" borderId="19" xfId="112" applyNumberFormat="1" applyFont="1" applyBorder="1" applyAlignment="1" applyProtection="1">
      <alignment wrapText="1"/>
      <protection locked="0"/>
    </xf>
    <xf numFmtId="165" fontId="4" fillId="0" borderId="19" xfId="112" applyNumberFormat="1" applyFont="1" applyBorder="1" applyProtection="1">
      <protection locked="0"/>
    </xf>
    <xf numFmtId="165" fontId="4" fillId="0" borderId="23" xfId="112" applyNumberFormat="1" applyFont="1" applyBorder="1" applyProtection="1">
      <protection locked="0"/>
    </xf>
    <xf numFmtId="164" fontId="4" fillId="0" borderId="10" xfId="112" applyNumberFormat="1" applyFont="1" applyBorder="1" applyProtection="1">
      <protection locked="0"/>
    </xf>
    <xf numFmtId="164" fontId="4" fillId="0" borderId="35" xfId="112" applyNumberFormat="1" applyFont="1" applyBorder="1" applyProtection="1">
      <protection locked="0"/>
    </xf>
    <xf numFmtId="164" fontId="4" fillId="0" borderId="10" xfId="112" applyNumberFormat="1" applyFont="1" applyBorder="1" applyAlignment="1" applyProtection="1">
      <alignment wrapText="1"/>
      <protection locked="0"/>
    </xf>
    <xf numFmtId="3" fontId="4" fillId="0" borderId="10" xfId="128" applyNumberFormat="1" applyFont="1" applyBorder="1" applyAlignment="1" applyProtection="1">
      <alignment wrapText="1"/>
      <protection locked="0"/>
    </xf>
    <xf numFmtId="3" fontId="4" fillId="0" borderId="35" xfId="128" applyNumberFormat="1" applyFont="1" applyBorder="1" applyAlignment="1" applyProtection="1">
      <alignment wrapText="1"/>
      <protection locked="0"/>
    </xf>
    <xf numFmtId="0" fontId="4" fillId="0" borderId="0" xfId="128" applyFont="1" applyBorder="1" applyAlignment="1" applyProtection="1">
      <alignment wrapText="1"/>
      <protection locked="0"/>
    </xf>
    <xf numFmtId="0" fontId="4" fillId="0" borderId="13" xfId="128" applyFont="1" applyBorder="1" applyAlignment="1" applyProtection="1">
      <alignment wrapText="1"/>
      <protection locked="0"/>
    </xf>
    <xf numFmtId="0" fontId="4" fillId="0" borderId="0" xfId="132" applyFont="1" applyBorder="1" applyAlignment="1" applyProtection="1">
      <alignment wrapText="1"/>
      <protection locked="0"/>
    </xf>
    <xf numFmtId="0" fontId="4" fillId="0" borderId="13" xfId="132" applyFont="1" applyBorder="1" applyAlignment="1" applyProtection="1">
      <alignment wrapText="1"/>
      <protection locked="0"/>
    </xf>
    <xf numFmtId="165" fontId="4" fillId="0" borderId="0" xfId="112" applyNumberFormat="1" applyFont="1" applyFill="1" applyBorder="1" applyProtection="1">
      <protection locked="0"/>
    </xf>
    <xf numFmtId="0" fontId="4" fillId="0" borderId="0" xfId="0" applyFont="1" applyBorder="1" applyProtection="1">
      <protection locked="0"/>
    </xf>
    <xf numFmtId="165" fontId="4" fillId="0" borderId="0" xfId="112" applyNumberFormat="1" applyFont="1" applyBorder="1" applyAlignment="1" applyProtection="1">
      <alignment horizontal="right"/>
      <protection locked="0"/>
    </xf>
    <xf numFmtId="165" fontId="4" fillId="0" borderId="0" xfId="0" applyNumberFormat="1" applyFont="1" applyBorder="1" applyProtection="1">
      <protection locked="0"/>
    </xf>
    <xf numFmtId="165" fontId="4" fillId="0" borderId="0" xfId="132" applyNumberFormat="1" applyFont="1" applyBorder="1" applyAlignment="1" applyProtection="1">
      <alignment wrapText="1"/>
      <protection locked="0"/>
    </xf>
    <xf numFmtId="165" fontId="4" fillId="0" borderId="0" xfId="112" applyNumberFormat="1" applyFont="1" applyBorder="1" applyAlignment="1" applyProtection="1">
      <alignment horizontal="right" wrapText="1"/>
      <protection locked="0"/>
    </xf>
    <xf numFmtId="165" fontId="4" fillId="0" borderId="13" xfId="112" applyNumberFormat="1" applyFont="1" applyBorder="1" applyAlignment="1" applyProtection="1">
      <alignment horizontal="right" wrapText="1"/>
      <protection locked="0"/>
    </xf>
    <xf numFmtId="165" fontId="25" fillId="0" borderId="0" xfId="112" applyNumberFormat="1" applyFont="1" applyBorder="1" applyAlignment="1" applyProtection="1">
      <alignment horizontal="right" wrapText="1"/>
      <protection locked="0"/>
    </xf>
    <xf numFmtId="0" fontId="0" fillId="0" borderId="31" xfId="0" applyBorder="1" applyAlignment="1" applyProtection="1">
      <alignment wrapText="1"/>
      <protection locked="0"/>
    </xf>
    <xf numFmtId="0" fontId="0" fillId="0" borderId="34" xfId="0" applyBorder="1" applyAlignment="1" applyProtection="1">
      <alignment wrapText="1"/>
      <protection locked="0"/>
    </xf>
    <xf numFmtId="0" fontId="0" fillId="0" borderId="37" xfId="0" applyBorder="1" applyAlignment="1" applyProtection="1">
      <alignment wrapText="1"/>
      <protection locked="0"/>
    </xf>
    <xf numFmtId="165" fontId="4" fillId="0" borderId="28" xfId="112" applyNumberFormat="1" applyFont="1" applyBorder="1" applyProtection="1">
      <protection locked="0"/>
    </xf>
    <xf numFmtId="165" fontId="4" fillId="0" borderId="28" xfId="112" applyNumberFormat="1" applyFont="1" applyBorder="1" applyAlignment="1" applyProtection="1">
      <alignment wrapText="1"/>
      <protection locked="0"/>
    </xf>
    <xf numFmtId="165" fontId="4" fillId="0" borderId="18" xfId="112" applyNumberFormat="1" applyFont="1" applyBorder="1" applyAlignment="1" applyProtection="1">
      <alignment wrapText="1"/>
      <protection locked="0"/>
    </xf>
    <xf numFmtId="165" fontId="4" fillId="0" borderId="27" xfId="112" applyNumberFormat="1" applyFont="1" applyBorder="1" applyAlignment="1" applyProtection="1">
      <alignment wrapText="1"/>
      <protection locked="0"/>
    </xf>
    <xf numFmtId="165" fontId="4" fillId="0" borderId="20" xfId="112" applyNumberFormat="1" applyFont="1" applyBorder="1" applyAlignment="1" applyProtection="1">
      <alignment wrapText="1"/>
      <protection locked="0"/>
    </xf>
    <xf numFmtId="165" fontId="4" fillId="0" borderId="29" xfId="112" applyNumberFormat="1" applyFont="1" applyBorder="1" applyAlignment="1" applyProtection="1">
      <alignment wrapText="1"/>
      <protection locked="0"/>
    </xf>
    <xf numFmtId="165" fontId="4" fillId="0" borderId="23" xfId="112" applyNumberFormat="1" applyFont="1" applyBorder="1" applyAlignment="1" applyProtection="1">
      <alignment wrapText="1"/>
      <protection locked="0"/>
    </xf>
    <xf numFmtId="165" fontId="4" fillId="0" borderId="27" xfId="112" applyNumberFormat="1" applyFont="1" applyBorder="1" applyProtection="1">
      <protection locked="0"/>
    </xf>
    <xf numFmtId="165" fontId="4" fillId="0" borderId="20" xfId="112" applyNumberFormat="1" applyFont="1" applyBorder="1" applyProtection="1">
      <protection locked="0"/>
    </xf>
    <xf numFmtId="165" fontId="4" fillId="0" borderId="29" xfId="112" applyNumberFormat="1" applyFont="1" applyBorder="1" applyProtection="1">
      <protection locked="0"/>
    </xf>
    <xf numFmtId="3" fontId="4" fillId="0" borderId="0" xfId="127" applyNumberFormat="1" applyFont="1" applyBorder="1" applyAlignment="1" applyProtection="1">
      <alignment wrapText="1"/>
      <protection locked="0"/>
    </xf>
    <xf numFmtId="3" fontId="4" fillId="0" borderId="28" xfId="127" applyNumberFormat="1" applyFont="1" applyBorder="1" applyAlignment="1" applyProtection="1">
      <alignment wrapText="1"/>
      <protection locked="0"/>
    </xf>
    <xf numFmtId="0" fontId="0" fillId="0" borderId="0" xfId="0" applyBorder="1" applyProtection="1">
      <protection locked="0"/>
    </xf>
    <xf numFmtId="0" fontId="0" fillId="0" borderId="13" xfId="0" applyBorder="1" applyProtection="1">
      <protection locked="0"/>
    </xf>
    <xf numFmtId="0" fontId="0" fillId="26" borderId="10" xfId="0" applyFill="1" applyBorder="1" applyProtection="1">
      <protection locked="0"/>
    </xf>
    <xf numFmtId="0" fontId="0" fillId="26" borderId="35" xfId="0" applyFill="1" applyBorder="1" applyProtection="1">
      <protection locked="0"/>
    </xf>
    <xf numFmtId="0" fontId="0" fillId="26" borderId="0" xfId="0" applyFill="1" applyAlignment="1" applyProtection="1">
      <alignment horizontal="center"/>
    </xf>
    <xf numFmtId="0" fontId="30" fillId="26" borderId="0" xfId="0" applyFont="1" applyFill="1" applyProtection="1"/>
    <xf numFmtId="0" fontId="30" fillId="26" borderId="0" xfId="0" applyFont="1" applyFill="1" applyAlignment="1" applyProtection="1"/>
    <xf numFmtId="0" fontId="0" fillId="27" borderId="10" xfId="0" applyFill="1" applyBorder="1" applyProtection="1">
      <protection locked="0"/>
    </xf>
    <xf numFmtId="166" fontId="0" fillId="27" borderId="10" xfId="0" applyNumberFormat="1" applyFill="1" applyBorder="1" applyProtection="1">
      <protection locked="0"/>
    </xf>
    <xf numFmtId="0" fontId="33" fillId="27" borderId="15" xfId="0" applyFont="1" applyFill="1" applyBorder="1" applyAlignment="1" applyProtection="1">
      <alignment horizontal="center" vertical="center"/>
      <protection locked="0"/>
    </xf>
    <xf numFmtId="167" fontId="0" fillId="26" borderId="10" xfId="0" applyNumberFormat="1" applyFill="1" applyBorder="1" applyProtection="1">
      <protection locked="0"/>
    </xf>
    <xf numFmtId="0" fontId="34" fillId="26" borderId="0" xfId="0" applyFont="1" applyFill="1" applyAlignment="1" applyProtection="1"/>
    <xf numFmtId="0" fontId="35" fillId="28" borderId="32" xfId="0" applyFont="1" applyFill="1" applyBorder="1" applyAlignment="1" applyProtection="1">
      <alignment horizontal="center" vertical="center"/>
      <protection locked="0"/>
    </xf>
    <xf numFmtId="0" fontId="34" fillId="26" borderId="0" xfId="0" applyFont="1" applyFill="1" applyAlignment="1" applyProtection="1">
      <alignment horizontal="center"/>
    </xf>
    <xf numFmtId="0" fontId="0" fillId="26" borderId="0" xfId="0" applyFill="1" applyBorder="1" applyAlignment="1" applyProtection="1">
      <alignment horizontal="center" vertical="center"/>
      <protection locked="0"/>
    </xf>
    <xf numFmtId="0" fontId="0" fillId="27" borderId="10" xfId="0" applyFill="1" applyBorder="1" applyAlignment="1" applyProtection="1">
      <alignment horizontal="center" vertical="center"/>
      <protection locked="0"/>
    </xf>
    <xf numFmtId="0" fontId="0" fillId="26" borderId="0" xfId="0" applyFill="1" applyAlignment="1" applyProtection="1">
      <alignment wrapText="1"/>
    </xf>
    <xf numFmtId="167" fontId="0" fillId="27" borderId="10" xfId="0" applyNumberFormat="1" applyFill="1" applyBorder="1" applyProtection="1">
      <protection locked="0"/>
    </xf>
    <xf numFmtId="6" fontId="0" fillId="26" borderId="0" xfId="0" applyNumberFormat="1" applyFill="1" applyProtection="1"/>
    <xf numFmtId="0" fontId="0" fillId="26" borderId="0" xfId="0" applyFill="1" applyAlignment="1" applyProtection="1">
      <alignment horizontal="center" vertical="center"/>
    </xf>
    <xf numFmtId="0" fontId="0" fillId="26" borderId="0" xfId="0" applyFill="1" applyAlignment="1" applyProtection="1">
      <alignment horizontal="left" vertical="center" wrapText="1"/>
    </xf>
    <xf numFmtId="0" fontId="0" fillId="26" borderId="0" xfId="0" applyFill="1" applyAlignment="1" applyProtection="1">
      <alignment vertical="top" wrapText="1"/>
    </xf>
    <xf numFmtId="0" fontId="36" fillId="27" borderId="10" xfId="133" applyFill="1" applyBorder="1" applyAlignment="1" applyProtection="1">
      <protection locked="0"/>
    </xf>
    <xf numFmtId="0" fontId="0" fillId="26" borderId="0" xfId="0" applyFill="1" applyAlignment="1" applyProtection="1"/>
    <xf numFmtId="0" fontId="0" fillId="29" borderId="10" xfId="0" applyFill="1" applyBorder="1" applyProtection="1">
      <protection locked="0"/>
    </xf>
    <xf numFmtId="0" fontId="0" fillId="26" borderId="0" xfId="0" applyFill="1" applyAlignment="1" applyProtection="1">
      <alignment vertical="center" wrapText="1"/>
    </xf>
    <xf numFmtId="0" fontId="0" fillId="26" borderId="0" xfId="0" applyFill="1" applyAlignment="1" applyProtection="1">
      <alignment horizontal="center" vertical="top"/>
    </xf>
    <xf numFmtId="0" fontId="37" fillId="26" borderId="0" xfId="0" applyFont="1" applyFill="1" applyAlignment="1" applyProtection="1">
      <alignment vertical="center"/>
    </xf>
    <xf numFmtId="0" fontId="37" fillId="26" borderId="0" xfId="0" applyFont="1" applyFill="1" applyAlignment="1" applyProtection="1">
      <alignment horizontal="left" vertical="center"/>
    </xf>
    <xf numFmtId="0" fontId="53" fillId="26" borderId="0" xfId="0" applyFont="1" applyFill="1" applyProtection="1"/>
    <xf numFmtId="0" fontId="54" fillId="26" borderId="0" xfId="0" applyFont="1" applyFill="1" applyProtection="1"/>
    <xf numFmtId="0" fontId="39" fillId="30" borderId="0" xfId="0" applyFont="1" applyFill="1" applyProtection="1"/>
    <xf numFmtId="0" fontId="0" fillId="30" borderId="0" xfId="0" applyFill="1" applyProtection="1"/>
    <xf numFmtId="0" fontId="40" fillId="26" borderId="0" xfId="0" applyFont="1" applyFill="1" applyProtection="1"/>
    <xf numFmtId="0" fontId="44" fillId="26" borderId="0" xfId="0" applyFont="1" applyFill="1" applyAlignment="1" applyProtection="1">
      <alignment horizontal="center" vertical="center"/>
    </xf>
    <xf numFmtId="0" fontId="40" fillId="26" borderId="0" xfId="0" applyFont="1" applyFill="1" applyAlignment="1" applyProtection="1">
      <alignment horizontal="left"/>
    </xf>
    <xf numFmtId="0" fontId="52" fillId="26" borderId="0" xfId="0" applyFont="1" applyFill="1" applyAlignment="1" applyProtection="1">
      <alignment horizontal="left"/>
    </xf>
    <xf numFmtId="0" fontId="51" fillId="26" borderId="0" xfId="0" applyFont="1" applyFill="1" applyProtection="1"/>
    <xf numFmtId="0" fontId="44" fillId="26" borderId="10" xfId="0" applyFont="1" applyFill="1" applyBorder="1" applyAlignment="1" applyProtection="1">
      <alignment horizontal="center" vertical="center"/>
    </xf>
    <xf numFmtId="0" fontId="40" fillId="26" borderId="0" xfId="0" applyFont="1" applyFill="1" applyAlignment="1" applyProtection="1">
      <alignment horizontal="left" vertical="top"/>
    </xf>
    <xf numFmtId="0" fontId="0" fillId="26" borderId="0" xfId="0" applyFill="1" applyBorder="1" applyAlignment="1" applyProtection="1">
      <alignment horizontal="center" vertical="center"/>
    </xf>
    <xf numFmtId="0" fontId="40" fillId="26" borderId="0" xfId="0" applyFont="1" applyFill="1" applyAlignment="1" applyProtection="1"/>
    <xf numFmtId="0" fontId="0" fillId="26" borderId="21" xfId="0" applyFill="1" applyBorder="1" applyProtection="1"/>
    <xf numFmtId="0" fontId="0" fillId="26" borderId="12" xfId="0" applyFill="1" applyBorder="1" applyProtection="1"/>
    <xf numFmtId="0" fontId="0" fillId="26" borderId="16" xfId="0" applyFill="1" applyBorder="1" applyProtection="1"/>
    <xf numFmtId="0" fontId="0" fillId="26" borderId="15" xfId="0" applyFill="1" applyBorder="1" applyProtection="1"/>
    <xf numFmtId="0" fontId="0" fillId="26" borderId="26" xfId="0" applyFill="1" applyBorder="1" applyProtection="1"/>
    <xf numFmtId="0" fontId="40" fillId="26" borderId="0" xfId="0" applyFont="1" applyFill="1" applyAlignment="1" applyProtection="1">
      <alignment vertical="top"/>
    </xf>
    <xf numFmtId="0" fontId="44" fillId="26" borderId="0" xfId="0" applyFont="1" applyFill="1" applyProtection="1"/>
    <xf numFmtId="0" fontId="41" fillId="26" borderId="10" xfId="0" applyFont="1" applyFill="1" applyBorder="1" applyAlignment="1" applyProtection="1">
      <alignment horizontal="center"/>
    </xf>
    <xf numFmtId="0" fontId="0" fillId="26" borderId="10" xfId="0" applyFill="1" applyBorder="1" applyAlignment="1" applyProtection="1">
      <alignment horizontal="center" vertical="center"/>
      <protection locked="0"/>
    </xf>
    <xf numFmtId="0" fontId="0" fillId="26" borderId="10" xfId="0" applyFill="1" applyBorder="1" applyAlignment="1" applyProtection="1">
      <alignment horizontal="center"/>
      <protection locked="0"/>
    </xf>
    <xf numFmtId="0" fontId="0" fillId="0" borderId="0" xfId="0" applyAlignment="1">
      <alignment horizontal="left" vertical="top" wrapText="1"/>
    </xf>
    <xf numFmtId="0" fontId="27" fillId="26" borderId="35" xfId="0" applyFont="1" applyFill="1" applyBorder="1" applyAlignment="1" applyProtection="1">
      <alignment horizontal="center" vertical="center" wrapText="1"/>
    </xf>
    <xf numFmtId="0" fontId="59" fillId="0" borderId="0" xfId="0" applyFont="1" applyAlignment="1">
      <alignment horizontal="left" vertical="center" indent="2"/>
    </xf>
    <xf numFmtId="0" fontId="60" fillId="0" borderId="53" xfId="0" applyFont="1" applyBorder="1" applyAlignment="1">
      <alignment horizontal="justify" vertical="center" wrapText="1"/>
    </xf>
    <xf numFmtId="0" fontId="60" fillId="0" borderId="55" xfId="0" applyFont="1" applyBorder="1" applyAlignment="1">
      <alignment horizontal="justify" vertical="center" wrapText="1"/>
    </xf>
    <xf numFmtId="0" fontId="60" fillId="0" borderId="0" xfId="0" applyFont="1" applyAlignment="1">
      <alignment horizontal="justify" vertical="center"/>
    </xf>
    <xf numFmtId="0" fontId="59" fillId="31" borderId="51" xfId="0" applyFont="1" applyFill="1" applyBorder="1" applyAlignment="1">
      <alignment horizontal="justify" vertical="center" wrapText="1"/>
    </xf>
    <xf numFmtId="0" fontId="59" fillId="31" borderId="57" xfId="0" applyFont="1" applyFill="1" applyBorder="1" applyAlignment="1">
      <alignment horizontal="justify" vertical="center" wrapText="1"/>
    </xf>
    <xf numFmtId="0" fontId="0" fillId="26" borderId="0" xfId="0" applyFont="1" applyFill="1" applyBorder="1" applyAlignment="1">
      <alignment horizontal="left" vertical="top" wrapText="1"/>
    </xf>
    <xf numFmtId="0" fontId="32" fillId="26" borderId="0" xfId="0" applyFont="1" applyFill="1" applyBorder="1" applyAlignment="1">
      <alignment horizontal="left" vertical="center" wrapText="1"/>
    </xf>
    <xf numFmtId="0" fontId="0" fillId="26" borderId="0" xfId="0" applyFont="1" applyFill="1" applyBorder="1" applyAlignment="1">
      <alignment horizontal="justify" vertical="center" wrapText="1"/>
    </xf>
    <xf numFmtId="0" fontId="32" fillId="26" borderId="0" xfId="0" applyFont="1" applyFill="1" applyBorder="1" applyAlignment="1">
      <alignment horizontal="justify" vertical="center" wrapText="1"/>
    </xf>
    <xf numFmtId="0" fontId="0" fillId="26" borderId="0" xfId="0" applyFont="1" applyFill="1" applyBorder="1" applyAlignment="1">
      <alignment horizontal="left" vertical="center" wrapText="1"/>
    </xf>
    <xf numFmtId="0" fontId="32" fillId="32" borderId="10" xfId="0" applyFont="1" applyFill="1" applyBorder="1"/>
    <xf numFmtId="0" fontId="0" fillId="0" borderId="10" xfId="0" applyFont="1" applyBorder="1"/>
    <xf numFmtId="0" fontId="32" fillId="32" borderId="10" xfId="0" applyFont="1" applyFill="1" applyBorder="1" applyAlignment="1">
      <alignment horizontal="left" vertical="center"/>
    </xf>
    <xf numFmtId="0" fontId="32" fillId="32" borderId="10" xfId="0" applyFont="1" applyFill="1" applyBorder="1" applyAlignment="1">
      <alignment horizontal="center" vertical="center"/>
    </xf>
    <xf numFmtId="0" fontId="0" fillId="26" borderId="0" xfId="0" applyFill="1"/>
    <xf numFmtId="0" fontId="60" fillId="26" borderId="0" xfId="0" applyFont="1" applyFill="1"/>
    <xf numFmtId="0" fontId="59" fillId="26" borderId="0" xfId="0" applyFont="1" applyFill="1" applyAlignment="1">
      <alignment horizontal="left" vertical="center" indent="2"/>
    </xf>
    <xf numFmtId="0" fontId="0" fillId="26" borderId="0" xfId="0" applyFill="1" applyAlignment="1">
      <alignment horizontal="left" vertical="top" wrapText="1"/>
    </xf>
    <xf numFmtId="0" fontId="0" fillId="26" borderId="0" xfId="0" applyFont="1" applyFill="1"/>
    <xf numFmtId="0" fontId="58" fillId="26" borderId="0" xfId="0" applyFont="1" applyFill="1" applyBorder="1" applyAlignment="1">
      <alignment horizontal="justify" vertical="center" wrapText="1"/>
    </xf>
    <xf numFmtId="0" fontId="0" fillId="26" borderId="0" xfId="0" applyFill="1" applyBorder="1" applyAlignment="1">
      <alignment horizontal="left" vertical="top" wrapText="1"/>
    </xf>
    <xf numFmtId="0" fontId="57" fillId="26" borderId="0" xfId="0" applyFont="1" applyFill="1" applyBorder="1" applyAlignment="1" applyProtection="1">
      <alignment horizontal="left" vertical="top" wrapText="1"/>
      <protection locked="0"/>
    </xf>
    <xf numFmtId="0" fontId="0" fillId="26" borderId="0" xfId="0" applyFill="1" applyBorder="1" applyAlignment="1">
      <alignment wrapText="1"/>
    </xf>
    <xf numFmtId="0" fontId="55" fillId="26" borderId="0" xfId="0" applyFont="1" applyFill="1" applyBorder="1" applyAlignment="1">
      <alignment horizontal="left" vertical="center" wrapText="1"/>
    </xf>
    <xf numFmtId="0" fontId="0" fillId="26" borderId="0" xfId="0" applyFill="1" applyBorder="1" applyAlignment="1" applyProtection="1">
      <alignment wrapText="1"/>
      <protection locked="0"/>
    </xf>
    <xf numFmtId="0" fontId="38" fillId="26" borderId="0" xfId="0" applyFont="1" applyFill="1" applyBorder="1" applyAlignment="1">
      <alignment horizontal="left" vertical="center" wrapText="1"/>
    </xf>
    <xf numFmtId="0" fontId="56" fillId="26" borderId="0" xfId="0" applyFont="1" applyFill="1" applyBorder="1" applyAlignment="1" applyProtection="1">
      <alignment horizontal="center" vertical="center" wrapText="1"/>
      <protection locked="0"/>
    </xf>
    <xf numFmtId="0" fontId="0" fillId="26" borderId="0" xfId="0" applyFill="1" applyBorder="1"/>
    <xf numFmtId="0" fontId="0" fillId="26" borderId="0" xfId="0" applyFont="1" applyFill="1" applyBorder="1"/>
    <xf numFmtId="0" fontId="0" fillId="33" borderId="10" xfId="0" applyFill="1" applyBorder="1"/>
    <xf numFmtId="0" fontId="32" fillId="32" borderId="0" xfId="0" applyFont="1" applyFill="1" applyBorder="1" applyAlignment="1">
      <alignment horizontal="left" vertical="center"/>
    </xf>
    <xf numFmtId="0" fontId="32" fillId="26" borderId="0" xfId="0" applyFont="1" applyFill="1" applyBorder="1" applyAlignment="1">
      <alignment horizontal="left" wrapText="1"/>
    </xf>
    <xf numFmtId="0" fontId="60" fillId="0" borderId="56" xfId="0" applyFont="1" applyBorder="1" applyAlignment="1">
      <alignment vertical="center" wrapText="1"/>
    </xf>
    <xf numFmtId="0" fontId="60" fillId="0" borderId="54" xfId="0" applyFont="1" applyBorder="1" applyAlignment="1">
      <alignment vertical="center" wrapText="1"/>
    </xf>
    <xf numFmtId="0" fontId="59" fillId="0" borderId="0" xfId="0" applyFont="1"/>
    <xf numFmtId="0" fontId="60" fillId="26" borderId="0" xfId="0" applyFont="1" applyFill="1" applyBorder="1" applyAlignment="1">
      <alignment horizontal="justify" vertical="center" wrapText="1"/>
    </xf>
    <xf numFmtId="0" fontId="59" fillId="26" borderId="0" xfId="0" applyFont="1" applyFill="1" applyBorder="1" applyAlignment="1">
      <alignment vertical="center"/>
    </xf>
    <xf numFmtId="0" fontId="60" fillId="26" borderId="0" xfId="0" applyFont="1" applyFill="1" applyBorder="1" applyAlignment="1">
      <alignment vertical="center"/>
    </xf>
    <xf numFmtId="0" fontId="63" fillId="29" borderId="47" xfId="133" applyFont="1" applyFill="1" applyBorder="1" applyAlignment="1" applyProtection="1">
      <alignment horizontal="center" vertical="center" wrapText="1"/>
      <protection locked="0"/>
    </xf>
    <xf numFmtId="0" fontId="62" fillId="0" borderId="10" xfId="133" applyFont="1" applyBorder="1" applyAlignment="1" applyProtection="1"/>
    <xf numFmtId="0" fontId="62" fillId="0" borderId="10" xfId="133" applyFont="1" applyFill="1" applyBorder="1" applyAlignment="1" applyProtection="1"/>
    <xf numFmtId="0" fontId="32" fillId="26" borderId="0" xfId="0" applyFont="1" applyFill="1" applyBorder="1" applyAlignment="1">
      <alignment horizontal="center" vertical="center"/>
    </xf>
    <xf numFmtId="0" fontId="32" fillId="26" borderId="0" xfId="0" applyFont="1" applyFill="1" applyBorder="1" applyAlignment="1">
      <alignment horizontal="left" vertical="center"/>
    </xf>
    <xf numFmtId="0" fontId="63" fillId="33" borderId="10" xfId="133" applyFont="1" applyFill="1" applyBorder="1" applyAlignment="1" applyProtection="1"/>
    <xf numFmtId="0" fontId="0" fillId="0" borderId="0" xfId="0" applyFill="1" applyBorder="1"/>
    <xf numFmtId="0" fontId="32" fillId="0" borderId="0" xfId="0" applyFont="1" applyFill="1" applyBorder="1" applyAlignment="1">
      <alignment horizontal="center" vertical="center"/>
    </xf>
    <xf numFmtId="0" fontId="64" fillId="0" borderId="0" xfId="0" applyFont="1" applyAlignment="1">
      <alignment horizontal="left" vertical="center" indent="4"/>
    </xf>
    <xf numFmtId="0" fontId="65" fillId="0" borderId="0" xfId="0" applyFont="1" applyAlignment="1">
      <alignment horizontal="justify" vertical="center"/>
    </xf>
    <xf numFmtId="0" fontId="67" fillId="0" borderId="0" xfId="0" applyFont="1" applyAlignment="1">
      <alignment horizontal="left" vertical="center" indent="2"/>
    </xf>
    <xf numFmtId="0" fontId="69" fillId="34" borderId="50" xfId="0" applyFont="1" applyFill="1" applyBorder="1" applyAlignment="1">
      <alignment horizontal="justify" vertical="center" wrapText="1"/>
    </xf>
    <xf numFmtId="0" fontId="69" fillId="34" borderId="51" xfId="0" applyFont="1" applyFill="1" applyBorder="1" applyAlignment="1">
      <alignment horizontal="justify" vertical="center" wrapText="1"/>
    </xf>
    <xf numFmtId="0" fontId="65" fillId="0" borderId="52" xfId="0" applyFont="1" applyBorder="1" applyAlignment="1">
      <alignment horizontal="justify" vertical="center" wrapText="1"/>
    </xf>
    <xf numFmtId="0" fontId="65" fillId="0" borderId="53" xfId="0" applyFont="1" applyBorder="1" applyAlignment="1">
      <alignment horizontal="justify" vertical="center" wrapText="1"/>
    </xf>
    <xf numFmtId="0" fontId="65" fillId="0" borderId="55" xfId="0" applyFont="1" applyBorder="1" applyAlignment="1">
      <alignment horizontal="justify" vertical="center" wrapText="1"/>
    </xf>
    <xf numFmtId="0" fontId="69" fillId="0" borderId="0" xfId="0" applyFont="1" applyAlignment="1">
      <alignment horizontal="left" vertical="center"/>
    </xf>
    <xf numFmtId="0" fontId="67" fillId="0" borderId="0" xfId="0" applyFont="1" applyAlignment="1">
      <alignment horizontal="justify" vertical="center"/>
    </xf>
    <xf numFmtId="0" fontId="69" fillId="0" borderId="53" xfId="0" applyFont="1" applyBorder="1" applyAlignment="1">
      <alignment horizontal="justify" vertical="center" wrapText="1"/>
    </xf>
    <xf numFmtId="0" fontId="69" fillId="0" borderId="55" xfId="0" applyFont="1" applyBorder="1" applyAlignment="1">
      <alignment horizontal="justify" vertical="center" wrapText="1"/>
    </xf>
    <xf numFmtId="0" fontId="69" fillId="0" borderId="0" xfId="0" applyFont="1" applyAlignment="1">
      <alignment horizontal="left" vertical="center" indent="5"/>
    </xf>
    <xf numFmtId="0" fontId="65" fillId="31" borderId="50" xfId="0" applyFont="1" applyFill="1" applyBorder="1" applyAlignment="1">
      <alignment horizontal="justify" vertical="center" wrapText="1"/>
    </xf>
    <xf numFmtId="0" fontId="69" fillId="31" borderId="50" xfId="0" applyFont="1" applyFill="1" applyBorder="1" applyAlignment="1">
      <alignment horizontal="justify" vertical="center" wrapText="1"/>
    </xf>
    <xf numFmtId="0" fontId="69" fillId="31" borderId="51" xfId="0" applyFont="1" applyFill="1" applyBorder="1" applyAlignment="1">
      <alignment horizontal="justify" vertical="center" wrapText="1"/>
    </xf>
    <xf numFmtId="0" fontId="69" fillId="0" borderId="55" xfId="0" applyFont="1" applyBorder="1" applyAlignment="1">
      <alignment horizontal="left" vertical="center" wrapText="1"/>
    </xf>
    <xf numFmtId="0" fontId="69" fillId="0" borderId="0" xfId="0" applyFont="1" applyAlignment="1">
      <alignment horizontal="justify" vertical="center"/>
    </xf>
    <xf numFmtId="0" fontId="65" fillId="0" borderId="59" xfId="0" applyFont="1" applyBorder="1" applyAlignment="1">
      <alignment horizontal="justify" vertical="center" wrapText="1"/>
    </xf>
    <xf numFmtId="0" fontId="66" fillId="0" borderId="0" xfId="0" applyFont="1" applyAlignment="1">
      <alignment horizontal="justify" vertical="center"/>
    </xf>
    <xf numFmtId="0" fontId="69" fillId="0" borderId="0" xfId="0" applyFont="1" applyAlignment="1">
      <alignment horizontal="left" vertical="center" indent="2"/>
    </xf>
    <xf numFmtId="0" fontId="70" fillId="0" borderId="53" xfId="0" applyFont="1" applyBorder="1" applyAlignment="1">
      <alignment horizontal="justify" vertical="center" wrapText="1"/>
    </xf>
    <xf numFmtId="0" fontId="71" fillId="0" borderId="53" xfId="0" applyFont="1" applyBorder="1" applyAlignment="1">
      <alignment horizontal="justify" vertical="center" wrapText="1"/>
    </xf>
    <xf numFmtId="0" fontId="66" fillId="0" borderId="0" xfId="0" applyFont="1" applyAlignment="1">
      <alignment horizontal="left" vertical="center" indent="2"/>
    </xf>
    <xf numFmtId="0" fontId="60" fillId="0" borderId="0" xfId="0" applyFont="1" applyBorder="1" applyAlignment="1">
      <alignment horizontal="justify" vertical="center" wrapText="1"/>
    </xf>
    <xf numFmtId="0" fontId="0" fillId="0" borderId="0" xfId="0" applyBorder="1"/>
    <xf numFmtId="0" fontId="65" fillId="0" borderId="58" xfId="0" applyFont="1" applyBorder="1" applyAlignment="1">
      <alignment vertical="center" wrapText="1"/>
    </xf>
    <xf numFmtId="0" fontId="65" fillId="0" borderId="51" xfId="0" applyFont="1" applyBorder="1" applyAlignment="1">
      <alignment vertical="center" wrapText="1"/>
    </xf>
    <xf numFmtId="0" fontId="60" fillId="0" borderId="0" xfId="0" applyFont="1" applyBorder="1" applyAlignment="1">
      <alignment vertical="center" wrapText="1"/>
    </xf>
    <xf numFmtId="0" fontId="31" fillId="26" borderId="0" xfId="0" applyFont="1" applyFill="1" applyAlignment="1" applyProtection="1">
      <alignment horizontal="center"/>
    </xf>
    <xf numFmtId="0" fontId="30" fillId="26" borderId="0" xfId="0" applyFont="1" applyFill="1" applyAlignment="1" applyProtection="1">
      <alignment horizontal="left" vertical="top" wrapText="1"/>
    </xf>
    <xf numFmtId="0" fontId="47" fillId="30" borderId="0" xfId="0" applyFont="1" applyFill="1" applyAlignment="1" applyProtection="1">
      <alignment horizontal="center" vertical="center"/>
    </xf>
    <xf numFmtId="0" fontId="0" fillId="26" borderId="40" xfId="0" applyFill="1" applyBorder="1" applyAlignment="1" applyProtection="1">
      <alignment horizontal="center"/>
      <protection locked="0"/>
    </xf>
    <xf numFmtId="0" fontId="0" fillId="26" borderId="17" xfId="0" applyFill="1" applyBorder="1" applyAlignment="1" applyProtection="1">
      <alignment horizontal="center"/>
      <protection locked="0"/>
    </xf>
    <xf numFmtId="0" fontId="0" fillId="26" borderId="39" xfId="0" applyFill="1" applyBorder="1" applyAlignment="1" applyProtection="1">
      <alignment horizontal="center"/>
      <protection locked="0"/>
    </xf>
    <xf numFmtId="0" fontId="0" fillId="26" borderId="10" xfId="0" applyFill="1" applyBorder="1" applyAlignment="1" applyProtection="1">
      <alignment horizontal="center"/>
      <protection locked="0"/>
    </xf>
    <xf numFmtId="0" fontId="43" fillId="26" borderId="27" xfId="0" applyFont="1" applyFill="1" applyBorder="1" applyAlignment="1" applyProtection="1">
      <alignment horizontal="left" vertical="center" wrapText="1"/>
    </xf>
    <xf numFmtId="0" fontId="43" fillId="26" borderId="20" xfId="0" applyFont="1" applyFill="1" applyBorder="1" applyAlignment="1" applyProtection="1">
      <alignment horizontal="left" vertical="center" wrapText="1"/>
    </xf>
    <xf numFmtId="0" fontId="42" fillId="26" borderId="20" xfId="0" applyFont="1" applyFill="1" applyBorder="1" applyAlignment="1" applyProtection="1">
      <alignment horizontal="center" vertical="center"/>
    </xf>
    <xf numFmtId="0" fontId="42" fillId="26" borderId="46" xfId="0" applyFont="1" applyFill="1" applyBorder="1" applyAlignment="1" applyProtection="1">
      <alignment horizontal="center" vertical="center"/>
    </xf>
    <xf numFmtId="0" fontId="42" fillId="26" borderId="28" xfId="0" applyFont="1" applyFill="1" applyBorder="1" applyAlignment="1" applyProtection="1">
      <alignment horizontal="center" vertical="center"/>
      <protection locked="0"/>
    </xf>
    <xf numFmtId="0" fontId="42" fillId="26" borderId="0" xfId="0" applyFont="1" applyFill="1" applyBorder="1" applyAlignment="1" applyProtection="1">
      <alignment horizontal="center" vertical="center"/>
      <protection locked="0"/>
    </xf>
    <xf numFmtId="0" fontId="42" fillId="26" borderId="45" xfId="0" applyFont="1" applyFill="1" applyBorder="1" applyAlignment="1" applyProtection="1">
      <alignment horizontal="center" vertical="center"/>
      <protection locked="0"/>
    </xf>
    <xf numFmtId="0" fontId="42" fillId="26" borderId="18" xfId="0" applyFont="1" applyFill="1" applyBorder="1" applyAlignment="1" applyProtection="1">
      <alignment horizontal="center" vertical="center"/>
      <protection locked="0"/>
    </xf>
    <xf numFmtId="0" fontId="42" fillId="26" borderId="19" xfId="0" applyFont="1" applyFill="1" applyBorder="1" applyAlignment="1" applyProtection="1">
      <alignment horizontal="center" vertical="center"/>
      <protection locked="0"/>
    </xf>
    <xf numFmtId="0" fontId="42" fillId="26" borderId="44" xfId="0" applyFont="1" applyFill="1" applyBorder="1" applyAlignment="1" applyProtection="1">
      <alignment horizontal="center" vertical="center"/>
      <protection locked="0"/>
    </xf>
    <xf numFmtId="0" fontId="53" fillId="26" borderId="0" xfId="0" applyFont="1" applyFill="1" applyAlignment="1" applyProtection="1">
      <alignment horizontal="center" vertical="center"/>
    </xf>
    <xf numFmtId="0" fontId="0" fillId="0" borderId="43" xfId="0" applyBorder="1" applyAlignment="1" applyProtection="1">
      <alignment horizontal="center"/>
      <protection locked="0"/>
    </xf>
    <xf numFmtId="0" fontId="0" fillId="0" borderId="42" xfId="0" applyBorder="1" applyAlignment="1" applyProtection="1">
      <alignment horizontal="center"/>
      <protection locked="0"/>
    </xf>
    <xf numFmtId="0" fontId="0" fillId="0" borderId="41" xfId="0" applyBorder="1" applyAlignment="1" applyProtection="1">
      <alignment horizontal="center"/>
      <protection locked="0"/>
    </xf>
    <xf numFmtId="0" fontId="48" fillId="0" borderId="0" xfId="0" applyFont="1" applyAlignment="1" applyProtection="1">
      <alignment horizontal="center" vertical="center"/>
    </xf>
    <xf numFmtId="0" fontId="48" fillId="0" borderId="0" xfId="0" applyFont="1" applyBorder="1" applyAlignment="1" applyProtection="1">
      <alignment horizontal="center" vertical="center"/>
    </xf>
    <xf numFmtId="0" fontId="45" fillId="26" borderId="0" xfId="0" applyFont="1" applyFill="1" applyAlignment="1" applyProtection="1">
      <alignment horizontal="center" wrapText="1"/>
    </xf>
    <xf numFmtId="0" fontId="46" fillId="26" borderId="27" xfId="0" applyFont="1" applyFill="1" applyBorder="1" applyAlignment="1" applyProtection="1">
      <alignment horizontal="left" vertical="center" wrapText="1"/>
    </xf>
    <xf numFmtId="0" fontId="46" fillId="26" borderId="20" xfId="0" applyFont="1" applyFill="1" applyBorder="1" applyAlignment="1" applyProtection="1">
      <alignment horizontal="left" vertical="center" wrapText="1"/>
    </xf>
    <xf numFmtId="0" fontId="46" fillId="26" borderId="46" xfId="0" applyFont="1" applyFill="1" applyBorder="1" applyAlignment="1" applyProtection="1">
      <alignment horizontal="left" vertical="center" wrapText="1"/>
    </xf>
    <xf numFmtId="0" fontId="46" fillId="26" borderId="28" xfId="0" applyFont="1" applyFill="1" applyBorder="1" applyAlignment="1" applyProtection="1">
      <alignment horizontal="left" vertical="center" wrapText="1"/>
    </xf>
    <xf numFmtId="0" fontId="46" fillId="26" borderId="0" xfId="0" applyFont="1" applyFill="1" applyBorder="1" applyAlignment="1" applyProtection="1">
      <alignment horizontal="left" vertical="center" wrapText="1"/>
    </xf>
    <xf numFmtId="0" fontId="46" fillId="26" borderId="45" xfId="0" applyFont="1" applyFill="1" applyBorder="1" applyAlignment="1" applyProtection="1">
      <alignment horizontal="left" vertical="center" wrapText="1"/>
    </xf>
    <xf numFmtId="0" fontId="46" fillId="26" borderId="18" xfId="0" applyFont="1" applyFill="1" applyBorder="1" applyAlignment="1" applyProtection="1">
      <alignment horizontal="left" vertical="center" wrapText="1"/>
    </xf>
    <xf numFmtId="0" fontId="46" fillId="26" borderId="19" xfId="0" applyFont="1" applyFill="1" applyBorder="1" applyAlignment="1" applyProtection="1">
      <alignment horizontal="left" vertical="center" wrapText="1"/>
    </xf>
    <xf numFmtId="0" fontId="46" fillId="26" borderId="44" xfId="0" applyFont="1" applyFill="1" applyBorder="1" applyAlignment="1" applyProtection="1">
      <alignment horizontal="left" vertical="center" wrapText="1"/>
    </xf>
    <xf numFmtId="0" fontId="44" fillId="26" borderId="0" xfId="0" applyFont="1" applyFill="1" applyAlignment="1" applyProtection="1">
      <alignment horizontal="center"/>
    </xf>
    <xf numFmtId="0" fontId="0" fillId="26" borderId="0" xfId="0" applyFill="1" applyAlignment="1" applyProtection="1">
      <alignment horizontal="center" wrapText="1"/>
    </xf>
    <xf numFmtId="0" fontId="0" fillId="26" borderId="0" xfId="0" applyFill="1" applyAlignment="1" applyProtection="1">
      <alignment horizontal="center"/>
    </xf>
    <xf numFmtId="0" fontId="28" fillId="26" borderId="48" xfId="0" applyFont="1" applyFill="1" applyBorder="1" applyAlignment="1" applyProtection="1">
      <alignment horizontal="center" vertical="center" wrapText="1"/>
    </xf>
    <xf numFmtId="0" fontId="28" fillId="26" borderId="49" xfId="0" applyFont="1" applyFill="1" applyBorder="1" applyAlignment="1" applyProtection="1">
      <alignment horizontal="center" vertical="center" wrapText="1"/>
    </xf>
    <xf numFmtId="0" fontId="65" fillId="0" borderId="56" xfId="0" applyFont="1" applyBorder="1" applyAlignment="1">
      <alignment horizontal="justify" vertical="center" wrapText="1"/>
    </xf>
    <xf numFmtId="0" fontId="65" fillId="0" borderId="60" xfId="0" applyFont="1" applyBorder="1" applyAlignment="1">
      <alignment horizontal="justify" vertical="center" wrapText="1"/>
    </xf>
    <xf numFmtId="0" fontId="65" fillId="0" borderId="61" xfId="0" applyFont="1" applyBorder="1" applyAlignment="1">
      <alignment horizontal="justify" vertical="center" wrapText="1"/>
    </xf>
    <xf numFmtId="0" fontId="65" fillId="0" borderId="52" xfId="0" applyFont="1" applyBorder="1" applyAlignment="1">
      <alignment horizontal="justify" vertical="center" wrapText="1"/>
    </xf>
    <xf numFmtId="0" fontId="65" fillId="0" borderId="54" xfId="0" applyFont="1" applyBorder="1" applyAlignment="1">
      <alignment horizontal="justify" vertical="center" wrapText="1"/>
    </xf>
    <xf numFmtId="0" fontId="64" fillId="0" borderId="0" xfId="0" applyFont="1" applyAlignment="1">
      <alignment horizontal="center" vertical="center"/>
    </xf>
    <xf numFmtId="0" fontId="60" fillId="0" borderId="65" xfId="0" applyFont="1" applyBorder="1" applyAlignment="1">
      <alignment horizontal="justify" vertical="center" wrapText="1"/>
    </xf>
    <xf numFmtId="0" fontId="60" fillId="0" borderId="64" xfId="0" applyFont="1" applyBorder="1" applyAlignment="1">
      <alignment horizontal="justify" vertical="center" wrapText="1"/>
    </xf>
    <xf numFmtId="0" fontId="32" fillId="26" borderId="0" xfId="0" applyFont="1" applyFill="1" applyBorder="1" applyAlignment="1">
      <alignment horizontal="left" wrapText="1"/>
    </xf>
    <xf numFmtId="0" fontId="60" fillId="0" borderId="62" xfId="0" applyFont="1" applyBorder="1" applyAlignment="1">
      <alignment horizontal="justify" vertical="center" wrapText="1"/>
    </xf>
    <xf numFmtId="0" fontId="60" fillId="0" borderId="66" xfId="0" applyFont="1" applyBorder="1" applyAlignment="1">
      <alignment horizontal="justify" vertical="center" wrapText="1"/>
    </xf>
    <xf numFmtId="0" fontId="38" fillId="26" borderId="21" xfId="0" applyFont="1" applyFill="1" applyBorder="1" applyAlignment="1">
      <alignment horizontal="center" vertical="center" wrapText="1"/>
    </xf>
    <xf numFmtId="0" fontId="38" fillId="26" borderId="11" xfId="0" applyFont="1" applyFill="1" applyBorder="1" applyAlignment="1">
      <alignment horizontal="center" vertical="center" wrapText="1"/>
    </xf>
    <xf numFmtId="0" fontId="38" fillId="26" borderId="22" xfId="0" applyFont="1" applyFill="1" applyBorder="1" applyAlignment="1">
      <alignment horizontal="center" vertical="center" wrapText="1"/>
    </xf>
    <xf numFmtId="0" fontId="38" fillId="26" borderId="12" xfId="0" applyFont="1" applyFill="1" applyBorder="1" applyAlignment="1">
      <alignment horizontal="center" vertical="center" wrapText="1"/>
    </xf>
    <xf numFmtId="0" fontId="38" fillId="26" borderId="0" xfId="0" applyFont="1" applyFill="1" applyBorder="1" applyAlignment="1">
      <alignment horizontal="center" vertical="center" wrapText="1"/>
    </xf>
    <xf numFmtId="0" fontId="38" fillId="26" borderId="13" xfId="0" applyFont="1" applyFill="1" applyBorder="1" applyAlignment="1">
      <alignment horizontal="center" vertical="center" wrapText="1"/>
    </xf>
    <xf numFmtId="0" fontId="38" fillId="26" borderId="16" xfId="0" applyFont="1" applyFill="1" applyBorder="1" applyAlignment="1">
      <alignment horizontal="center" vertical="center" wrapText="1"/>
    </xf>
    <xf numFmtId="0" fontId="38" fillId="26" borderId="15" xfId="0" applyFont="1" applyFill="1" applyBorder="1" applyAlignment="1">
      <alignment horizontal="center" vertical="center" wrapText="1"/>
    </xf>
    <xf numFmtId="0" fontId="38" fillId="26" borderId="26" xfId="0" applyFont="1" applyFill="1" applyBorder="1" applyAlignment="1">
      <alignment horizontal="center" vertical="center" wrapText="1"/>
    </xf>
    <xf numFmtId="0" fontId="60" fillId="0" borderId="63" xfId="0" applyFont="1" applyBorder="1" applyAlignment="1">
      <alignment horizontal="justify" vertical="center" wrapText="1"/>
    </xf>
  </cellXfs>
  <cellStyles count="135">
    <cellStyle name="20% - Accent1 2" xfId="2"/>
    <cellStyle name="20% - Accent1 3" xfId="43"/>
    <cellStyle name="20% - Accent1 4" xfId="85"/>
    <cellStyle name="20% - Accent2 2" xfId="3"/>
    <cellStyle name="20% - Accent2 3" xfId="44"/>
    <cellStyle name="20% - Accent2 4" xfId="86"/>
    <cellStyle name="20% - Accent3 2" xfId="4"/>
    <cellStyle name="20% - Accent3 3" xfId="45"/>
    <cellStyle name="20% - Accent3 4" xfId="87"/>
    <cellStyle name="20% - Accent4 2" xfId="5"/>
    <cellStyle name="20% - Accent4 3" xfId="46"/>
    <cellStyle name="20% - Accent4 4" xfId="88"/>
    <cellStyle name="20% - Accent5 2" xfId="6"/>
    <cellStyle name="20% - Accent5 3" xfId="47"/>
    <cellStyle name="20% - Accent5 4" xfId="89"/>
    <cellStyle name="20% - Accent6 2" xfId="7"/>
    <cellStyle name="20% - Accent6 3" xfId="48"/>
    <cellStyle name="20% - Accent6 4" xfId="90"/>
    <cellStyle name="40% - Accent1 2" xfId="8"/>
    <cellStyle name="40% - Accent1 3" xfId="49"/>
    <cellStyle name="40% - Accent1 4" xfId="91"/>
    <cellStyle name="40% - Accent2 2" xfId="9"/>
    <cellStyle name="40% - Accent2 3" xfId="50"/>
    <cellStyle name="40% - Accent2 4" xfId="92"/>
    <cellStyle name="40% - Accent3 2" xfId="10"/>
    <cellStyle name="40% - Accent3 3" xfId="51"/>
    <cellStyle name="40% - Accent3 4" xfId="93"/>
    <cellStyle name="40% - Accent4 2" xfId="11"/>
    <cellStyle name="40% - Accent4 3" xfId="52"/>
    <cellStyle name="40% - Accent4 4" xfId="94"/>
    <cellStyle name="40% - Accent5 2" xfId="12"/>
    <cellStyle name="40% - Accent5 3" xfId="53"/>
    <cellStyle name="40% - Accent5 4" xfId="95"/>
    <cellStyle name="40% - Accent6 2" xfId="13"/>
    <cellStyle name="40% - Accent6 3" xfId="54"/>
    <cellStyle name="40% - Accent6 4" xfId="96"/>
    <cellStyle name="60% - Accent1 2" xfId="14"/>
    <cellStyle name="60% - Accent1 3" xfId="55"/>
    <cellStyle name="60% - Accent1 4" xfId="97"/>
    <cellStyle name="60% - Accent2 2" xfId="15"/>
    <cellStyle name="60% - Accent2 3" xfId="56"/>
    <cellStyle name="60% - Accent2 4" xfId="98"/>
    <cellStyle name="60% - Accent3 2" xfId="16"/>
    <cellStyle name="60% - Accent3 3" xfId="57"/>
    <cellStyle name="60% - Accent3 4" xfId="99"/>
    <cellStyle name="60% - Accent4 2" xfId="17"/>
    <cellStyle name="60% - Accent4 3" xfId="58"/>
    <cellStyle name="60% - Accent4 4" xfId="100"/>
    <cellStyle name="60% - Accent5 2" xfId="18"/>
    <cellStyle name="60% - Accent5 3" xfId="59"/>
    <cellStyle name="60% - Accent5 4" xfId="101"/>
    <cellStyle name="60% - Accent6 2" xfId="19"/>
    <cellStyle name="60% - Accent6 3" xfId="60"/>
    <cellStyle name="60% - Accent6 4" xfId="102"/>
    <cellStyle name="Accent1 2" xfId="20"/>
    <cellStyle name="Accent1 3" xfId="61"/>
    <cellStyle name="Accent1 4" xfId="103"/>
    <cellStyle name="Accent2 2" xfId="21"/>
    <cellStyle name="Accent2 3" xfId="62"/>
    <cellStyle name="Accent2 4" xfId="104"/>
    <cellStyle name="Accent3 2" xfId="22"/>
    <cellStyle name="Accent3 3" xfId="63"/>
    <cellStyle name="Accent3 4" xfId="105"/>
    <cellStyle name="Accent4 2" xfId="23"/>
    <cellStyle name="Accent4 3" xfId="64"/>
    <cellStyle name="Accent4 4" xfId="106"/>
    <cellStyle name="Accent5 2" xfId="24"/>
    <cellStyle name="Accent5 3" xfId="65"/>
    <cellStyle name="Accent5 4" xfId="107"/>
    <cellStyle name="Accent6 2" xfId="25"/>
    <cellStyle name="Accent6 3" xfId="66"/>
    <cellStyle name="Accent6 4" xfId="108"/>
    <cellStyle name="Bad 2" xfId="26"/>
    <cellStyle name="Bad 3" xfId="67"/>
    <cellStyle name="Bad 4" xfId="109"/>
    <cellStyle name="Calculation 2" xfId="27"/>
    <cellStyle name="Calculation 3" xfId="68"/>
    <cellStyle name="Calculation 4" xfId="110"/>
    <cellStyle name="Check Cell 2" xfId="28"/>
    <cellStyle name="Check Cell 3" xfId="69"/>
    <cellStyle name="Check Cell 4" xfId="111"/>
    <cellStyle name="Comma" xfId="1" builtinId="3"/>
    <cellStyle name="Comma 4" xfId="112"/>
    <cellStyle name="Explanatory Text 2" xfId="29"/>
    <cellStyle name="Explanatory Text 3" xfId="70"/>
    <cellStyle name="Explanatory Text 4" xfId="113"/>
    <cellStyle name="Good 2" xfId="30"/>
    <cellStyle name="Good 3" xfId="71"/>
    <cellStyle name="Good 4" xfId="114"/>
    <cellStyle name="Heading 1 2" xfId="31"/>
    <cellStyle name="Heading 1 3" xfId="72"/>
    <cellStyle name="Heading 1 4" xfId="115"/>
    <cellStyle name="Heading 2 2" xfId="32"/>
    <cellStyle name="Heading 2 3" xfId="73"/>
    <cellStyle name="Heading 2 4" xfId="116"/>
    <cellStyle name="Heading 3 2" xfId="33"/>
    <cellStyle name="Heading 3 3" xfId="74"/>
    <cellStyle name="Heading 3 4" xfId="117"/>
    <cellStyle name="Heading 4 2" xfId="34"/>
    <cellStyle name="Heading 4 3" xfId="75"/>
    <cellStyle name="Heading 4 4" xfId="118"/>
    <cellStyle name="Hyperlink" xfId="133" builtinId="8"/>
    <cellStyle name="Input 2" xfId="35"/>
    <cellStyle name="Input 3" xfId="76"/>
    <cellStyle name="Input 4" xfId="119"/>
    <cellStyle name="Linked Cell 2" xfId="36"/>
    <cellStyle name="Linked Cell 3" xfId="77"/>
    <cellStyle name="Linked Cell 4" xfId="120"/>
    <cellStyle name="Neutral 2" xfId="37"/>
    <cellStyle name="Neutral 3" xfId="78"/>
    <cellStyle name="Neutral 4" xfId="121"/>
    <cellStyle name="Normal" xfId="0" builtinId="0"/>
    <cellStyle name="Normal 2" xfId="134"/>
    <cellStyle name="Normal 4" xfId="84"/>
    <cellStyle name="Normal 4 2" xfId="129"/>
    <cellStyle name="Normal 4 3" xfId="128"/>
    <cellStyle name="Normal 4 4" xfId="132"/>
    <cellStyle name="Normal 4 5" xfId="130"/>
    <cellStyle name="Normal 4 6" xfId="131"/>
    <cellStyle name="Note 2" xfId="38"/>
    <cellStyle name="Note 3" xfId="79"/>
    <cellStyle name="Note 4" xfId="122"/>
    <cellStyle name="Output 2" xfId="39"/>
    <cellStyle name="Output 3" xfId="80"/>
    <cellStyle name="Output 4" xfId="123"/>
    <cellStyle name="Percent 4" xfId="127"/>
    <cellStyle name="Title 2" xfId="40"/>
    <cellStyle name="Title 3" xfId="81"/>
    <cellStyle name="Title 4" xfId="124"/>
    <cellStyle name="Total 2" xfId="41"/>
    <cellStyle name="Total 3" xfId="82"/>
    <cellStyle name="Total 4" xfId="125"/>
    <cellStyle name="Warning Text 2" xfId="42"/>
    <cellStyle name="Warning Text 3" xfId="83"/>
    <cellStyle name="Warning Text 4" xfId="126"/>
  </cellStyles>
  <dxfs count="9">
    <dxf>
      <fill>
        <patternFill>
          <bgColor theme="3"/>
        </patternFill>
      </fill>
    </dxf>
    <dxf>
      <fill>
        <patternFill>
          <bgColor rgb="FFFFFF66"/>
        </patternFill>
      </fill>
    </dxf>
    <dxf>
      <fill>
        <patternFill>
          <bgColor rgb="FFFFFF66"/>
        </patternFill>
      </fill>
    </dxf>
    <dxf>
      <fill>
        <patternFill>
          <bgColor rgb="FF92D050"/>
        </patternFill>
      </fill>
    </dxf>
    <dxf>
      <fill>
        <patternFill>
          <bgColor rgb="FFFFFF66"/>
        </patternFill>
      </fill>
    </dxf>
    <dxf>
      <fill>
        <patternFill>
          <bgColor rgb="FF92D050"/>
        </patternFill>
      </fill>
    </dxf>
    <dxf>
      <fill>
        <patternFill>
          <bgColor rgb="FFFFFF66"/>
        </patternFill>
      </fill>
    </dxf>
    <dxf>
      <fill>
        <patternFill>
          <bgColor rgb="FF92D050"/>
        </patternFill>
      </fill>
    </dxf>
    <dxf>
      <fill>
        <patternFill>
          <bgColor theme="3"/>
        </patternFill>
      </fill>
    </dxf>
  </dxfs>
  <tableStyles count="0" defaultTableStyle="TableStyleMedium9" defaultPivotStyle="PivotStyleLight16"/>
  <colors>
    <mruColors>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hyperlink" Target="#'File References'!A1"/><Relationship Id="rId2" Type="http://schemas.openxmlformats.org/officeDocument/2006/relationships/hyperlink" Target="#'Annual Financial Statements'!A1"/><Relationship Id="rId1" Type="http://schemas.openxmlformats.org/officeDocument/2006/relationships/image" Target="../media/image1.png"/><Relationship Id="rId6" Type="http://schemas.openxmlformats.org/officeDocument/2006/relationships/hyperlink" Target="#'SBD1'!A1"/><Relationship Id="rId5" Type="http://schemas.openxmlformats.org/officeDocument/2006/relationships/hyperlink" Target="#'Supplier Registration'!A1"/><Relationship Id="rId4" Type="http://schemas.openxmlformats.org/officeDocument/2006/relationships/hyperlink" Target="#'Technical Evaluation'!A1"/></Relationships>
</file>

<file path=xl/drawings/_rels/drawing2.xml.rels><?xml version="1.0" encoding="UTF-8" standalone="yes"?>
<Relationships xmlns="http://schemas.openxmlformats.org/package/2006/relationships"><Relationship Id="rId2" Type="http://schemas.openxmlformats.org/officeDocument/2006/relationships/hyperlink" Target="#'Cover Sheet'!A1"/><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hyperlink" Target="#'Cover Sheet'!A1"/></Relationships>
</file>

<file path=xl/drawings/_rels/drawing4.xml.rels><?xml version="1.0" encoding="UTF-8" standalone="yes"?>
<Relationships xmlns="http://schemas.openxmlformats.org/package/2006/relationships"><Relationship Id="rId1" Type="http://schemas.openxmlformats.org/officeDocument/2006/relationships/hyperlink" Target="#'Cover Sheet'!A1"/></Relationships>
</file>

<file path=xl/drawings/drawing1.xml><?xml version="1.0" encoding="utf-8"?>
<xdr:wsDr xmlns:xdr="http://schemas.openxmlformats.org/drawingml/2006/spreadsheetDrawing" xmlns:a="http://schemas.openxmlformats.org/drawingml/2006/main">
  <xdr:twoCellAnchor editAs="oneCell">
    <xdr:from>
      <xdr:col>5</xdr:col>
      <xdr:colOff>247650</xdr:colOff>
      <xdr:row>1</xdr:row>
      <xdr:rowOff>133350</xdr:rowOff>
    </xdr:from>
    <xdr:to>
      <xdr:col>8</xdr:col>
      <xdr:colOff>32839</xdr:colOff>
      <xdr:row>8</xdr:row>
      <xdr:rowOff>133350</xdr:rowOff>
    </xdr:to>
    <xdr:pic>
      <xdr:nvPicPr>
        <xdr:cNvPr id="2" name="Picture 2"/>
        <xdr:cNvPicPr>
          <a:picLocks noChangeAspect="1" noChangeArrowheads="1"/>
        </xdr:cNvPicPr>
      </xdr:nvPicPr>
      <xdr:blipFill>
        <a:blip xmlns:r="http://schemas.openxmlformats.org/officeDocument/2006/relationships" r:embed="rId1"/>
        <a:srcRect/>
        <a:stretch>
          <a:fillRect/>
        </a:stretch>
      </xdr:blipFill>
      <xdr:spPr bwMode="auto">
        <a:xfrm>
          <a:off x="247650" y="133350"/>
          <a:ext cx="1613989" cy="1381125"/>
        </a:xfrm>
        <a:prstGeom prst="rect">
          <a:avLst/>
        </a:prstGeom>
        <a:noFill/>
      </xdr:spPr>
    </xdr:pic>
    <xdr:clientData/>
  </xdr:twoCellAnchor>
  <xdr:twoCellAnchor>
    <xdr:from>
      <xdr:col>12</xdr:col>
      <xdr:colOff>233796</xdr:colOff>
      <xdr:row>12</xdr:row>
      <xdr:rowOff>129885</xdr:rowOff>
    </xdr:from>
    <xdr:to>
      <xdr:col>13</xdr:col>
      <xdr:colOff>424296</xdr:colOff>
      <xdr:row>15</xdr:row>
      <xdr:rowOff>43294</xdr:rowOff>
    </xdr:to>
    <xdr:sp macro="" textlink="">
      <xdr:nvSpPr>
        <xdr:cNvPr id="5" name="Rectangle 4">
          <a:hlinkClick xmlns:r="http://schemas.openxmlformats.org/officeDocument/2006/relationships" r:id="rId2"/>
        </xdr:cNvPr>
        <xdr:cNvSpPr/>
      </xdr:nvSpPr>
      <xdr:spPr>
        <a:xfrm>
          <a:off x="4840432" y="2277340"/>
          <a:ext cx="848591" cy="484909"/>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ZA" sz="750"/>
            <a:t>Annual Fin</a:t>
          </a:r>
          <a:r>
            <a:rPr lang="en-ZA" sz="750" baseline="0"/>
            <a:t>nancial Statements</a:t>
          </a:r>
          <a:endParaRPr lang="en-ZA" sz="750"/>
        </a:p>
      </xdr:txBody>
    </xdr:sp>
    <xdr:clientData/>
  </xdr:twoCellAnchor>
  <xdr:twoCellAnchor>
    <xdr:from>
      <xdr:col>12</xdr:col>
      <xdr:colOff>230333</xdr:colOff>
      <xdr:row>6</xdr:row>
      <xdr:rowOff>161057</xdr:rowOff>
    </xdr:from>
    <xdr:to>
      <xdr:col>13</xdr:col>
      <xdr:colOff>420833</xdr:colOff>
      <xdr:row>9</xdr:row>
      <xdr:rowOff>77932</xdr:rowOff>
    </xdr:to>
    <xdr:sp macro="" textlink="">
      <xdr:nvSpPr>
        <xdr:cNvPr id="6" name="Rectangle 5">
          <a:hlinkClick xmlns:r="http://schemas.openxmlformats.org/officeDocument/2006/relationships" r:id="rId3"/>
        </xdr:cNvPr>
        <xdr:cNvSpPr/>
      </xdr:nvSpPr>
      <xdr:spPr>
        <a:xfrm>
          <a:off x="4836969" y="1165512"/>
          <a:ext cx="848591" cy="488375"/>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ctr"/>
        <a:lstStyle/>
        <a:p>
          <a:pPr algn="ctr"/>
          <a:r>
            <a:rPr lang="en-ZA" sz="900"/>
            <a:t>File Referencing</a:t>
          </a:r>
        </a:p>
      </xdr:txBody>
    </xdr:sp>
    <xdr:clientData/>
  </xdr:twoCellAnchor>
  <xdr:twoCellAnchor>
    <xdr:from>
      <xdr:col>12</xdr:col>
      <xdr:colOff>226869</xdr:colOff>
      <xdr:row>9</xdr:row>
      <xdr:rowOff>174914</xdr:rowOff>
    </xdr:from>
    <xdr:to>
      <xdr:col>13</xdr:col>
      <xdr:colOff>417369</xdr:colOff>
      <xdr:row>12</xdr:row>
      <xdr:rowOff>69273</xdr:rowOff>
    </xdr:to>
    <xdr:sp macro="" textlink="">
      <xdr:nvSpPr>
        <xdr:cNvPr id="7" name="Rectangle 6">
          <a:hlinkClick xmlns:r="http://schemas.openxmlformats.org/officeDocument/2006/relationships" r:id="rId4"/>
        </xdr:cNvPr>
        <xdr:cNvSpPr/>
      </xdr:nvSpPr>
      <xdr:spPr>
        <a:xfrm>
          <a:off x="4833505" y="1750869"/>
          <a:ext cx="848591" cy="465859"/>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ZA" sz="1050"/>
            <a:t>Technical</a:t>
          </a:r>
          <a:r>
            <a:rPr lang="en-ZA" sz="1050" baseline="0"/>
            <a:t> Evaluation</a:t>
          </a:r>
          <a:endParaRPr lang="en-ZA" sz="1050"/>
        </a:p>
      </xdr:txBody>
    </xdr:sp>
    <xdr:clientData/>
  </xdr:twoCellAnchor>
  <xdr:twoCellAnchor>
    <xdr:from>
      <xdr:col>12</xdr:col>
      <xdr:colOff>266700</xdr:colOff>
      <xdr:row>1</xdr:row>
      <xdr:rowOff>0</xdr:rowOff>
    </xdr:from>
    <xdr:to>
      <xdr:col>13</xdr:col>
      <xdr:colOff>457200</xdr:colOff>
      <xdr:row>3</xdr:row>
      <xdr:rowOff>119495</xdr:rowOff>
    </xdr:to>
    <xdr:sp macro="" textlink="">
      <xdr:nvSpPr>
        <xdr:cNvPr id="8" name="Rectangle 7">
          <a:hlinkClick xmlns:r="http://schemas.openxmlformats.org/officeDocument/2006/relationships" r:id="rId5"/>
        </xdr:cNvPr>
        <xdr:cNvSpPr/>
      </xdr:nvSpPr>
      <xdr:spPr>
        <a:xfrm>
          <a:off x="7581900" y="190500"/>
          <a:ext cx="800100" cy="500495"/>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ctr"/>
        <a:lstStyle/>
        <a:p>
          <a:pPr algn="ctr"/>
          <a:r>
            <a:rPr lang="en-ZA" sz="900"/>
            <a:t>Supplier Registration</a:t>
          </a:r>
        </a:p>
      </xdr:txBody>
    </xdr:sp>
    <xdr:clientData/>
  </xdr:twoCellAnchor>
  <xdr:twoCellAnchor>
    <xdr:from>
      <xdr:col>12</xdr:col>
      <xdr:colOff>263237</xdr:colOff>
      <xdr:row>3</xdr:row>
      <xdr:rowOff>219943</xdr:rowOff>
    </xdr:from>
    <xdr:to>
      <xdr:col>13</xdr:col>
      <xdr:colOff>453737</xdr:colOff>
      <xdr:row>6</xdr:row>
      <xdr:rowOff>62347</xdr:rowOff>
    </xdr:to>
    <xdr:sp macro="" textlink="">
      <xdr:nvSpPr>
        <xdr:cNvPr id="9" name="Rectangle 8">
          <a:hlinkClick xmlns:r="http://schemas.openxmlformats.org/officeDocument/2006/relationships" r:id="rId6"/>
        </xdr:cNvPr>
        <xdr:cNvSpPr/>
      </xdr:nvSpPr>
      <xdr:spPr>
        <a:xfrm>
          <a:off x="4869873" y="600943"/>
          <a:ext cx="848591" cy="465859"/>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ctr"/>
        <a:lstStyle/>
        <a:p>
          <a:pPr algn="ctr"/>
          <a:r>
            <a:rPr lang="en-ZA" sz="1050"/>
            <a:t>SBD1</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152400</xdr:colOff>
      <xdr:row>0</xdr:row>
      <xdr:rowOff>76200</xdr:rowOff>
    </xdr:from>
    <xdr:to>
      <xdr:col>0</xdr:col>
      <xdr:colOff>1766389</xdr:colOff>
      <xdr:row>7</xdr:row>
      <xdr:rowOff>123825</xdr:rowOff>
    </xdr:to>
    <xdr:pic>
      <xdr:nvPicPr>
        <xdr:cNvPr id="2" name="Picture 2"/>
        <xdr:cNvPicPr>
          <a:picLocks noChangeAspect="1" noChangeArrowheads="1"/>
        </xdr:cNvPicPr>
      </xdr:nvPicPr>
      <xdr:blipFill>
        <a:blip xmlns:r="http://schemas.openxmlformats.org/officeDocument/2006/relationships" r:embed="rId1"/>
        <a:srcRect/>
        <a:stretch>
          <a:fillRect/>
        </a:stretch>
      </xdr:blipFill>
      <xdr:spPr bwMode="auto">
        <a:xfrm>
          <a:off x="152400" y="76200"/>
          <a:ext cx="461464" cy="1381125"/>
        </a:xfrm>
        <a:prstGeom prst="rect">
          <a:avLst/>
        </a:prstGeom>
        <a:noFill/>
      </xdr:spPr>
    </xdr:pic>
    <xdr:clientData/>
  </xdr:twoCellAnchor>
  <xdr:twoCellAnchor>
    <xdr:from>
      <xdr:col>0</xdr:col>
      <xdr:colOff>1936750</xdr:colOff>
      <xdr:row>1</xdr:row>
      <xdr:rowOff>1</xdr:rowOff>
    </xdr:from>
    <xdr:to>
      <xdr:col>1</xdr:col>
      <xdr:colOff>197908</xdr:colOff>
      <xdr:row>3</xdr:row>
      <xdr:rowOff>116417</xdr:rowOff>
    </xdr:to>
    <xdr:sp macro="" textlink="">
      <xdr:nvSpPr>
        <xdr:cNvPr id="3" name="Left Arrow 2">
          <a:hlinkClick xmlns:r="http://schemas.openxmlformats.org/officeDocument/2006/relationships" r:id="rId2"/>
        </xdr:cNvPr>
        <xdr:cNvSpPr/>
      </xdr:nvSpPr>
      <xdr:spPr>
        <a:xfrm>
          <a:off x="1936750" y="190501"/>
          <a:ext cx="970491" cy="497416"/>
        </a:xfrm>
        <a:prstGeom prst="leftArrow">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ZA" sz="1200" b="1"/>
            <a:t>Return</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66676</xdr:colOff>
      <xdr:row>0</xdr:row>
      <xdr:rowOff>38100</xdr:rowOff>
    </xdr:from>
    <xdr:to>
      <xdr:col>1</xdr:col>
      <xdr:colOff>523875</xdr:colOff>
      <xdr:row>2</xdr:row>
      <xdr:rowOff>57150</xdr:rowOff>
    </xdr:to>
    <xdr:sp macro="" textlink="">
      <xdr:nvSpPr>
        <xdr:cNvPr id="2" name="Left Arrow 1">
          <a:hlinkClick xmlns:r="http://schemas.openxmlformats.org/officeDocument/2006/relationships" r:id="rId1"/>
        </xdr:cNvPr>
        <xdr:cNvSpPr/>
      </xdr:nvSpPr>
      <xdr:spPr>
        <a:xfrm>
          <a:off x="66676" y="38100"/>
          <a:ext cx="885824" cy="476250"/>
        </a:xfrm>
        <a:prstGeom prst="leftArrow">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ZA" sz="1200" b="1"/>
            <a:t>Return</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1647825</xdr:colOff>
      <xdr:row>90</xdr:row>
      <xdr:rowOff>0</xdr:rowOff>
    </xdr:from>
    <xdr:to>
      <xdr:col>0</xdr:col>
      <xdr:colOff>3124200</xdr:colOff>
      <xdr:row>96</xdr:row>
      <xdr:rowOff>85725</xdr:rowOff>
    </xdr:to>
    <xdr:sp macro="" textlink="">
      <xdr:nvSpPr>
        <xdr:cNvPr id="2" name="Oval 1"/>
        <xdr:cNvSpPr/>
      </xdr:nvSpPr>
      <xdr:spPr>
        <a:xfrm>
          <a:off x="1647825" y="18592800"/>
          <a:ext cx="1476375" cy="1228725"/>
        </a:xfrm>
        <a:prstGeom prst="ellipse">
          <a:avLst/>
        </a:prstGeom>
      </xdr:spPr>
      <xdr:style>
        <a:lnRef idx="2">
          <a:schemeClr val="dk1">
            <a:shade val="50000"/>
          </a:schemeClr>
        </a:lnRef>
        <a:fillRef idx="1">
          <a:schemeClr val="dk1"/>
        </a:fillRef>
        <a:effectRef idx="0">
          <a:schemeClr val="dk1"/>
        </a:effectRef>
        <a:fontRef idx="minor">
          <a:schemeClr val="lt1"/>
        </a:fontRef>
      </xdr:style>
      <xdr:txBody>
        <a:bodyPr rtlCol="0" anchor="ctr"/>
        <a:lstStyle/>
        <a:p>
          <a:pPr algn="ctr"/>
          <a:r>
            <a:rPr lang="en-ZA" sz="1100" b="1"/>
            <a:t>Capture</a:t>
          </a:r>
          <a:r>
            <a:rPr lang="en-ZA" sz="1100" b="1" baseline="0"/>
            <a:t> all as positives</a:t>
          </a:r>
          <a:endParaRPr lang="en-ZA" sz="1100" b="1"/>
        </a:p>
      </xdr:txBody>
    </xdr:sp>
    <xdr:clientData/>
  </xdr:twoCellAnchor>
  <xdr:twoCellAnchor>
    <xdr:from>
      <xdr:col>0</xdr:col>
      <xdr:colOff>1647825</xdr:colOff>
      <xdr:row>89</xdr:row>
      <xdr:rowOff>0</xdr:rowOff>
    </xdr:from>
    <xdr:to>
      <xdr:col>0</xdr:col>
      <xdr:colOff>3124200</xdr:colOff>
      <xdr:row>95</xdr:row>
      <xdr:rowOff>85725</xdr:rowOff>
    </xdr:to>
    <xdr:sp macro="" textlink="">
      <xdr:nvSpPr>
        <xdr:cNvPr id="3" name="Oval 2"/>
        <xdr:cNvSpPr/>
      </xdr:nvSpPr>
      <xdr:spPr>
        <a:xfrm>
          <a:off x="1647825" y="18830925"/>
          <a:ext cx="1476375" cy="1228725"/>
        </a:xfrm>
        <a:prstGeom prst="ellipse">
          <a:avLst/>
        </a:prstGeom>
      </xdr:spPr>
      <xdr:style>
        <a:lnRef idx="2">
          <a:schemeClr val="dk1">
            <a:shade val="50000"/>
          </a:schemeClr>
        </a:lnRef>
        <a:fillRef idx="1">
          <a:schemeClr val="dk1"/>
        </a:fillRef>
        <a:effectRef idx="0">
          <a:schemeClr val="dk1"/>
        </a:effectRef>
        <a:fontRef idx="minor">
          <a:schemeClr val="lt1"/>
        </a:fontRef>
      </xdr:style>
      <xdr:txBody>
        <a:bodyPr rtlCol="0" anchor="ctr"/>
        <a:lstStyle/>
        <a:p>
          <a:pPr algn="ctr"/>
          <a:r>
            <a:rPr lang="en-ZA" sz="1100" b="1"/>
            <a:t>Capture</a:t>
          </a:r>
          <a:r>
            <a:rPr lang="en-ZA" sz="1100" b="1" baseline="0"/>
            <a:t> all as positives</a:t>
          </a:r>
          <a:endParaRPr lang="en-ZA" sz="1100" b="1"/>
        </a:p>
      </xdr:txBody>
    </xdr:sp>
    <xdr:clientData/>
  </xdr:twoCellAnchor>
  <xdr:twoCellAnchor>
    <xdr:from>
      <xdr:col>4</xdr:col>
      <xdr:colOff>104775</xdr:colOff>
      <xdr:row>0</xdr:row>
      <xdr:rowOff>95250</xdr:rowOff>
    </xdr:from>
    <xdr:to>
      <xdr:col>5</xdr:col>
      <xdr:colOff>571500</xdr:colOff>
      <xdr:row>1</xdr:row>
      <xdr:rowOff>133350</xdr:rowOff>
    </xdr:to>
    <xdr:sp macro="" textlink="">
      <xdr:nvSpPr>
        <xdr:cNvPr id="4" name="Left Arrow 3">
          <a:hlinkClick xmlns:r="http://schemas.openxmlformats.org/officeDocument/2006/relationships" r:id="rId1"/>
        </xdr:cNvPr>
        <xdr:cNvSpPr/>
      </xdr:nvSpPr>
      <xdr:spPr>
        <a:xfrm>
          <a:off x="7591425" y="95250"/>
          <a:ext cx="1076325" cy="466725"/>
        </a:xfrm>
        <a:prstGeom prst="leftArrow">
          <a:avLst/>
        </a:prstGeom>
      </xdr:spPr>
      <xdr:style>
        <a:lnRef idx="1">
          <a:schemeClr val="dk1"/>
        </a:lnRef>
        <a:fillRef idx="2">
          <a:schemeClr val="dk1"/>
        </a:fillRef>
        <a:effectRef idx="1">
          <a:schemeClr val="dk1"/>
        </a:effectRef>
        <a:fontRef idx="minor">
          <a:schemeClr val="dk1"/>
        </a:fontRef>
      </xdr:style>
      <xdr:txBody>
        <a:bodyPr rtlCol="0" anchor="ctr"/>
        <a:lstStyle/>
        <a:p>
          <a:pPr algn="ctr"/>
          <a:r>
            <a:rPr lang="en-ZA" sz="1100"/>
            <a:t>RETURN</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AF51"/>
  <sheetViews>
    <sheetView showWhiteSpace="0" zoomScaleNormal="100" zoomScalePageLayoutView="120" workbookViewId="0">
      <selection activeCell="N19" sqref="N19"/>
    </sheetView>
  </sheetViews>
  <sheetFormatPr defaultRowHeight="15" x14ac:dyDescent="0.25"/>
  <cols>
    <col min="1" max="6" width="9.140625" style="12"/>
    <col min="7" max="16384" width="9.140625" style="23"/>
  </cols>
  <sheetData>
    <row r="2" spans="6:32" x14ac:dyDescent="0.25">
      <c r="F2" s="111"/>
      <c r="G2" s="111"/>
      <c r="H2" s="111"/>
      <c r="I2" s="111"/>
      <c r="J2" s="111"/>
      <c r="K2" s="111"/>
      <c r="L2" s="111"/>
      <c r="M2" s="111"/>
      <c r="N2" s="111"/>
      <c r="O2" s="12"/>
      <c r="P2" s="12"/>
      <c r="Q2" s="12"/>
      <c r="R2" s="12"/>
      <c r="S2" s="12"/>
      <c r="T2" s="12"/>
      <c r="U2" s="12"/>
      <c r="V2" s="12"/>
      <c r="W2" s="12"/>
      <c r="X2" s="12"/>
      <c r="Y2" s="12"/>
      <c r="Z2" s="12"/>
      <c r="AA2" s="12"/>
      <c r="AB2" s="12"/>
      <c r="AC2" s="12"/>
      <c r="AD2" s="12"/>
      <c r="AE2" s="12"/>
      <c r="AF2" s="12"/>
    </row>
    <row r="3" spans="6:32" x14ac:dyDescent="0.25">
      <c r="F3" s="111"/>
      <c r="G3" s="111"/>
      <c r="H3" s="111"/>
      <c r="I3" s="111"/>
      <c r="J3" s="111"/>
      <c r="K3" s="111"/>
      <c r="L3" s="111"/>
      <c r="M3" s="111"/>
      <c r="N3" s="111"/>
      <c r="O3" s="12"/>
      <c r="P3" s="12"/>
      <c r="Q3" s="12"/>
      <c r="R3" s="12"/>
      <c r="S3" s="12"/>
      <c r="T3" s="12"/>
      <c r="U3" s="12"/>
      <c r="V3" s="12"/>
      <c r="W3" s="12"/>
      <c r="X3" s="12"/>
      <c r="Y3" s="12"/>
      <c r="Z3" s="12"/>
      <c r="AA3" s="12"/>
      <c r="AB3" s="12"/>
      <c r="AC3" s="12"/>
      <c r="AD3" s="12"/>
      <c r="AE3" s="12"/>
      <c r="AF3" s="12"/>
    </row>
    <row r="4" spans="6:32" ht="18.75" x14ac:dyDescent="0.3">
      <c r="F4" s="111"/>
      <c r="G4" s="111"/>
      <c r="H4" s="111"/>
      <c r="I4" s="236" t="s">
        <v>126</v>
      </c>
      <c r="J4" s="236"/>
      <c r="K4" s="236"/>
      <c r="L4" s="236"/>
      <c r="M4" s="236"/>
      <c r="N4" s="111"/>
      <c r="O4" s="12"/>
      <c r="P4" s="12"/>
      <c r="Q4" s="12"/>
      <c r="R4" s="12"/>
      <c r="S4" s="12"/>
      <c r="T4" s="12"/>
      <c r="U4" s="12"/>
      <c r="V4" s="12"/>
      <c r="W4" s="12"/>
      <c r="X4" s="12"/>
      <c r="Y4" s="12"/>
      <c r="Z4" s="12"/>
      <c r="AA4" s="12"/>
      <c r="AB4" s="12"/>
      <c r="AC4" s="12"/>
      <c r="AD4" s="12"/>
      <c r="AE4" s="12"/>
      <c r="AF4" s="12"/>
    </row>
    <row r="5" spans="6:32" x14ac:dyDescent="0.25">
      <c r="F5" s="111"/>
      <c r="G5" s="111"/>
      <c r="H5" s="111"/>
      <c r="I5" s="111"/>
      <c r="J5" s="111"/>
      <c r="K5" s="111"/>
      <c r="L5" s="111"/>
      <c r="M5" s="111"/>
      <c r="N5" s="111"/>
      <c r="O5" s="12"/>
      <c r="P5" s="12"/>
      <c r="Q5" s="12"/>
      <c r="R5" s="12"/>
      <c r="S5" s="12"/>
      <c r="T5" s="12"/>
      <c r="U5" s="12"/>
      <c r="V5" s="12"/>
      <c r="W5" s="12"/>
      <c r="X5" s="12"/>
      <c r="Y5" s="12"/>
      <c r="Z5" s="12"/>
      <c r="AA5" s="12"/>
      <c r="AB5" s="12"/>
      <c r="AC5" s="12"/>
      <c r="AD5" s="12"/>
      <c r="AE5" s="12"/>
      <c r="AF5" s="12"/>
    </row>
    <row r="6" spans="6:32" x14ac:dyDescent="0.25">
      <c r="F6" s="111"/>
      <c r="G6" s="111"/>
      <c r="H6" s="111"/>
      <c r="I6" s="111"/>
      <c r="J6" s="111"/>
      <c r="K6" s="111"/>
      <c r="L6" s="111"/>
      <c r="M6" s="111"/>
      <c r="N6" s="111"/>
      <c r="O6" s="12"/>
      <c r="P6" s="12"/>
      <c r="Q6" s="12"/>
      <c r="R6" s="12"/>
      <c r="S6" s="12"/>
      <c r="T6" s="12"/>
      <c r="U6" s="12"/>
      <c r="V6" s="12"/>
      <c r="W6" s="12"/>
      <c r="X6" s="12"/>
      <c r="Y6" s="12"/>
      <c r="Z6" s="12"/>
      <c r="AA6" s="12"/>
      <c r="AB6" s="12"/>
      <c r="AC6" s="12"/>
      <c r="AD6" s="12"/>
      <c r="AE6" s="12"/>
      <c r="AF6" s="12"/>
    </row>
    <row r="7" spans="6:32" x14ac:dyDescent="0.25">
      <c r="F7" s="111"/>
      <c r="G7" s="111"/>
      <c r="H7" s="111"/>
      <c r="I7" s="111"/>
      <c r="J7" s="111"/>
      <c r="K7" s="111"/>
      <c r="L7" s="111"/>
      <c r="M7" s="111"/>
      <c r="N7" s="111"/>
      <c r="O7" s="12"/>
      <c r="P7" s="12"/>
      <c r="Q7" s="12"/>
      <c r="R7" s="12"/>
      <c r="S7" s="12"/>
      <c r="T7" s="12"/>
      <c r="U7" s="12"/>
      <c r="V7" s="12"/>
      <c r="W7" s="12"/>
      <c r="X7" s="12"/>
      <c r="Y7" s="12"/>
      <c r="Z7" s="12"/>
      <c r="AA7" s="12"/>
      <c r="AB7" s="12"/>
      <c r="AC7" s="12"/>
      <c r="AD7" s="12"/>
      <c r="AE7" s="12"/>
      <c r="AF7" s="12"/>
    </row>
    <row r="8" spans="6:32" x14ac:dyDescent="0.25">
      <c r="F8" s="111"/>
      <c r="G8" s="111"/>
      <c r="H8" s="111"/>
      <c r="I8" s="111"/>
      <c r="J8" s="111"/>
      <c r="K8" s="111"/>
      <c r="L8" s="111"/>
      <c r="M8" s="111"/>
      <c r="N8" s="111"/>
      <c r="O8" s="12"/>
      <c r="P8" s="12"/>
      <c r="Q8" s="12"/>
      <c r="R8" s="12"/>
      <c r="S8" s="12"/>
      <c r="T8" s="12"/>
      <c r="U8" s="12"/>
      <c r="V8" s="12"/>
      <c r="W8" s="12"/>
      <c r="X8" s="12"/>
      <c r="Y8" s="12"/>
      <c r="Z8" s="12"/>
      <c r="AA8" s="12"/>
      <c r="AB8" s="12"/>
      <c r="AC8" s="12"/>
      <c r="AD8" s="12"/>
      <c r="AE8" s="12"/>
      <c r="AF8" s="12"/>
    </row>
    <row r="9" spans="6:32" x14ac:dyDescent="0.25">
      <c r="F9" s="111"/>
      <c r="G9" s="111"/>
      <c r="H9" s="111"/>
      <c r="I9" s="111"/>
      <c r="J9" s="111"/>
      <c r="K9" s="111"/>
      <c r="L9" s="111"/>
      <c r="M9" s="111"/>
      <c r="N9" s="111"/>
      <c r="O9" s="12"/>
      <c r="P9" s="12"/>
      <c r="Q9" s="12"/>
      <c r="R9" s="12"/>
      <c r="S9" s="12"/>
      <c r="T9" s="12"/>
      <c r="U9" s="12"/>
      <c r="V9" s="12"/>
      <c r="W9" s="12"/>
      <c r="X9" s="12"/>
      <c r="Y9" s="12"/>
      <c r="Z9" s="12"/>
      <c r="AA9" s="12"/>
      <c r="AB9" s="12"/>
      <c r="AC9" s="12"/>
      <c r="AD9" s="12"/>
      <c r="AE9" s="12"/>
      <c r="AF9" s="12"/>
    </row>
    <row r="10" spans="6:32" x14ac:dyDescent="0.25">
      <c r="F10" s="111"/>
      <c r="G10" s="111"/>
      <c r="H10" s="111"/>
      <c r="I10" s="111"/>
      <c r="J10" s="111"/>
      <c r="K10" s="111"/>
      <c r="L10" s="111"/>
      <c r="M10" s="111"/>
      <c r="N10" s="111"/>
      <c r="O10" s="12"/>
      <c r="P10" s="12"/>
      <c r="Q10" s="12"/>
      <c r="R10" s="12"/>
      <c r="S10" s="12"/>
      <c r="T10" s="12"/>
      <c r="U10" s="12"/>
      <c r="V10" s="12"/>
      <c r="W10" s="12"/>
      <c r="X10" s="12"/>
      <c r="Y10" s="12"/>
      <c r="Z10" s="12"/>
      <c r="AA10" s="12"/>
      <c r="AB10" s="12"/>
      <c r="AC10" s="12"/>
      <c r="AD10" s="12"/>
      <c r="AE10" s="12"/>
      <c r="AF10" s="12"/>
    </row>
    <row r="11" spans="6:32" x14ac:dyDescent="0.25">
      <c r="F11" s="237" t="s">
        <v>125</v>
      </c>
      <c r="G11" s="237"/>
      <c r="H11" s="237"/>
      <c r="I11" s="237"/>
      <c r="J11" s="237"/>
      <c r="K11" s="237"/>
      <c r="L11" s="237"/>
      <c r="M11" s="112"/>
      <c r="N11" s="112"/>
      <c r="O11" s="12"/>
      <c r="P11" s="12"/>
      <c r="Q11" s="12"/>
      <c r="R11" s="12"/>
      <c r="S11" s="12"/>
      <c r="T11" s="12"/>
      <c r="U11" s="12"/>
      <c r="V11" s="12"/>
      <c r="W11" s="12"/>
      <c r="X11" s="12"/>
      <c r="Y11" s="12"/>
      <c r="Z11" s="12"/>
      <c r="AA11" s="12"/>
      <c r="AB11" s="12"/>
      <c r="AC11" s="12"/>
      <c r="AD11" s="12"/>
      <c r="AE11" s="12"/>
      <c r="AF11" s="12"/>
    </row>
    <row r="12" spans="6:32" x14ac:dyDescent="0.25">
      <c r="F12" s="237"/>
      <c r="G12" s="237"/>
      <c r="H12" s="237"/>
      <c r="I12" s="237"/>
      <c r="J12" s="237"/>
      <c r="K12" s="237"/>
      <c r="L12" s="237"/>
      <c r="M12" s="111"/>
      <c r="N12" s="111"/>
      <c r="O12" s="12"/>
      <c r="P12" s="12"/>
      <c r="Q12" s="12"/>
      <c r="R12" s="12"/>
      <c r="S12" s="12"/>
      <c r="T12" s="12"/>
      <c r="U12" s="12"/>
      <c r="V12" s="12"/>
      <c r="W12" s="12"/>
      <c r="X12" s="12"/>
      <c r="Y12" s="12"/>
      <c r="Z12" s="12"/>
      <c r="AA12" s="12"/>
      <c r="AB12" s="12"/>
      <c r="AC12" s="12"/>
      <c r="AD12" s="12"/>
      <c r="AE12" s="12"/>
      <c r="AF12" s="12"/>
    </row>
    <row r="13" spans="6:32" x14ac:dyDescent="0.25">
      <c r="F13" s="237"/>
      <c r="G13" s="237"/>
      <c r="H13" s="237"/>
      <c r="I13" s="237"/>
      <c r="J13" s="237"/>
      <c r="K13" s="237"/>
      <c r="L13" s="237"/>
      <c r="M13" s="111"/>
      <c r="N13" s="111"/>
      <c r="O13" s="12"/>
      <c r="P13" s="12"/>
      <c r="Q13" s="12"/>
      <c r="R13" s="12"/>
      <c r="S13" s="12"/>
      <c r="T13" s="12"/>
      <c r="U13" s="12"/>
      <c r="V13" s="12"/>
      <c r="W13" s="12"/>
      <c r="X13" s="12"/>
      <c r="Y13" s="12"/>
      <c r="Z13" s="12"/>
      <c r="AA13" s="12"/>
      <c r="AB13" s="12"/>
      <c r="AC13" s="12"/>
      <c r="AD13" s="12"/>
      <c r="AE13" s="12"/>
      <c r="AF13" s="12"/>
    </row>
    <row r="14" spans="6:32" x14ac:dyDescent="0.25">
      <c r="F14" s="111"/>
      <c r="G14" s="111"/>
      <c r="H14" s="111"/>
      <c r="I14" s="111"/>
      <c r="J14" s="111"/>
      <c r="K14" s="111"/>
      <c r="L14" s="111"/>
      <c r="M14" s="111"/>
      <c r="N14" s="111"/>
      <c r="O14" s="12"/>
      <c r="P14" s="12"/>
      <c r="Q14" s="12"/>
      <c r="R14" s="12"/>
      <c r="S14" s="12"/>
      <c r="T14" s="12"/>
      <c r="U14" s="12"/>
      <c r="V14" s="12"/>
      <c r="W14" s="12"/>
      <c r="X14" s="12"/>
      <c r="Y14" s="12"/>
      <c r="Z14" s="12"/>
      <c r="AA14" s="12"/>
      <c r="AB14" s="12"/>
      <c r="AC14" s="12"/>
      <c r="AD14" s="12"/>
      <c r="AE14" s="12"/>
      <c r="AF14" s="12"/>
    </row>
    <row r="15" spans="6:32" x14ac:dyDescent="0.25">
      <c r="F15" s="111"/>
      <c r="G15" s="111"/>
      <c r="H15" s="111"/>
      <c r="I15" s="111"/>
      <c r="J15" s="111"/>
      <c r="K15" s="111"/>
      <c r="L15" s="111"/>
      <c r="M15" s="111"/>
      <c r="N15" s="111"/>
      <c r="O15" s="12"/>
      <c r="P15" s="12"/>
      <c r="Q15" s="12"/>
      <c r="R15" s="12"/>
      <c r="S15" s="12"/>
      <c r="T15" s="12"/>
      <c r="U15" s="12"/>
      <c r="V15" s="12"/>
      <c r="W15" s="12"/>
      <c r="X15" s="12"/>
      <c r="Y15" s="12"/>
      <c r="Z15" s="12"/>
      <c r="AA15" s="12"/>
      <c r="AB15" s="12"/>
      <c r="AC15" s="12"/>
      <c r="AD15" s="12"/>
      <c r="AE15" s="12"/>
      <c r="AF15" s="12"/>
    </row>
    <row r="16" spans="6:32" x14ac:dyDescent="0.25">
      <c r="F16" s="111"/>
      <c r="G16" s="111"/>
      <c r="H16" s="111"/>
      <c r="I16" s="111"/>
      <c r="J16" s="111"/>
      <c r="K16" s="111"/>
      <c r="L16" s="111"/>
      <c r="M16" s="111"/>
      <c r="N16" s="111"/>
      <c r="O16" s="12"/>
      <c r="P16" s="12"/>
      <c r="Q16" s="12"/>
      <c r="R16" s="12"/>
      <c r="S16" s="12"/>
      <c r="T16" s="12"/>
      <c r="U16" s="12"/>
      <c r="V16" s="12"/>
      <c r="W16" s="12"/>
      <c r="X16" s="12"/>
      <c r="Y16" s="12"/>
      <c r="Z16" s="12"/>
      <c r="AA16" s="12"/>
      <c r="AB16" s="12"/>
      <c r="AC16" s="12"/>
      <c r="AD16" s="12"/>
      <c r="AE16" s="12"/>
      <c r="AF16" s="12"/>
    </row>
    <row r="17" spans="6:32" x14ac:dyDescent="0.25">
      <c r="F17" s="111"/>
      <c r="G17" s="111"/>
      <c r="H17" s="111"/>
      <c r="I17" s="111"/>
      <c r="J17" s="111"/>
      <c r="K17" s="111"/>
      <c r="L17" s="111"/>
      <c r="M17" s="111"/>
      <c r="N17" s="111"/>
      <c r="O17" s="12"/>
      <c r="P17" s="12"/>
      <c r="Q17" s="12"/>
      <c r="R17" s="12"/>
      <c r="S17" s="12"/>
      <c r="T17" s="12"/>
      <c r="U17" s="12"/>
      <c r="V17" s="12"/>
      <c r="W17" s="12"/>
      <c r="X17" s="12"/>
      <c r="Y17" s="12"/>
      <c r="Z17" s="12"/>
      <c r="AA17" s="12"/>
      <c r="AB17" s="12"/>
      <c r="AC17" s="12"/>
      <c r="AD17" s="12"/>
      <c r="AE17" s="12"/>
      <c r="AF17" s="12"/>
    </row>
    <row r="18" spans="6:32" x14ac:dyDescent="0.25">
      <c r="F18" s="111"/>
      <c r="G18" s="111"/>
      <c r="H18" s="111"/>
      <c r="I18" s="111"/>
      <c r="J18" s="111"/>
      <c r="K18" s="111"/>
      <c r="L18" s="111"/>
      <c r="M18" s="111"/>
      <c r="N18" s="111"/>
      <c r="O18" s="12"/>
      <c r="P18" s="12"/>
      <c r="Q18" s="12"/>
      <c r="R18" s="12"/>
      <c r="S18" s="12"/>
      <c r="T18" s="12"/>
      <c r="U18" s="12"/>
      <c r="V18" s="12"/>
      <c r="W18" s="12"/>
      <c r="X18" s="12"/>
      <c r="Y18" s="12"/>
      <c r="Z18" s="12"/>
      <c r="AA18" s="12"/>
      <c r="AB18" s="12"/>
      <c r="AC18" s="12"/>
      <c r="AD18" s="12"/>
      <c r="AE18" s="12"/>
      <c r="AF18" s="12"/>
    </row>
    <row r="19" spans="6:32" x14ac:dyDescent="0.25">
      <c r="F19" s="111"/>
      <c r="G19" s="111"/>
      <c r="H19" s="111"/>
      <c r="I19" s="111"/>
      <c r="J19" s="111"/>
      <c r="K19" s="111"/>
      <c r="L19" s="111"/>
      <c r="M19" s="111"/>
      <c r="N19" s="111"/>
      <c r="O19" s="12"/>
      <c r="P19" s="12"/>
      <c r="Q19" s="12"/>
      <c r="R19" s="12"/>
      <c r="S19" s="12"/>
      <c r="T19" s="12"/>
      <c r="U19" s="12"/>
      <c r="V19" s="12"/>
      <c r="W19" s="12"/>
      <c r="X19" s="12"/>
      <c r="Y19" s="12"/>
      <c r="Z19" s="12"/>
      <c r="AA19" s="12"/>
      <c r="AB19" s="12"/>
      <c r="AC19" s="12"/>
      <c r="AD19" s="12"/>
      <c r="AE19" s="12"/>
      <c r="AF19" s="12"/>
    </row>
    <row r="20" spans="6:32" x14ac:dyDescent="0.25">
      <c r="F20" s="111"/>
      <c r="G20" s="111"/>
      <c r="H20" s="111"/>
      <c r="I20" s="111"/>
      <c r="J20" s="111"/>
      <c r="K20" s="111"/>
      <c r="L20" s="111"/>
      <c r="M20" s="111"/>
      <c r="N20" s="111"/>
      <c r="O20" s="12"/>
      <c r="P20" s="12"/>
      <c r="Q20" s="12"/>
      <c r="R20" s="12"/>
      <c r="S20" s="12"/>
      <c r="T20" s="12"/>
      <c r="U20" s="12"/>
      <c r="V20" s="12"/>
      <c r="W20" s="12"/>
      <c r="X20" s="12"/>
      <c r="Y20" s="12"/>
      <c r="Z20" s="12"/>
      <c r="AA20" s="12"/>
      <c r="AB20" s="12"/>
      <c r="AC20" s="12"/>
      <c r="AD20" s="12"/>
      <c r="AE20" s="12"/>
      <c r="AF20" s="12"/>
    </row>
    <row r="21" spans="6:32" x14ac:dyDescent="0.25">
      <c r="F21" s="111"/>
      <c r="G21" s="111"/>
      <c r="H21" s="111"/>
      <c r="I21" s="111"/>
      <c r="J21" s="111"/>
      <c r="K21" s="111"/>
      <c r="L21" s="111"/>
      <c r="M21" s="111"/>
      <c r="N21" s="111"/>
      <c r="O21" s="12"/>
      <c r="P21" s="12"/>
      <c r="Q21" s="12"/>
      <c r="R21" s="12"/>
      <c r="S21" s="12"/>
      <c r="T21" s="12"/>
      <c r="U21" s="12"/>
      <c r="V21" s="12"/>
      <c r="W21" s="12"/>
      <c r="X21" s="12"/>
      <c r="Y21" s="12"/>
      <c r="Z21" s="12"/>
      <c r="AA21" s="12"/>
      <c r="AB21" s="12"/>
      <c r="AC21" s="12"/>
      <c r="AD21" s="12"/>
      <c r="AE21" s="12"/>
      <c r="AF21" s="12"/>
    </row>
    <row r="22" spans="6:32" x14ac:dyDescent="0.25">
      <c r="F22" s="111"/>
      <c r="G22" s="111"/>
      <c r="H22" s="111"/>
      <c r="I22" s="111"/>
      <c r="J22" s="111"/>
      <c r="K22" s="111"/>
      <c r="L22" s="111"/>
      <c r="M22" s="111"/>
      <c r="N22" s="111"/>
      <c r="O22" s="12"/>
      <c r="P22" s="12"/>
      <c r="Q22" s="12"/>
      <c r="R22" s="12"/>
      <c r="S22" s="12"/>
      <c r="T22" s="12"/>
      <c r="U22" s="12"/>
      <c r="V22" s="12"/>
      <c r="W22" s="12"/>
      <c r="X22" s="12"/>
      <c r="Y22" s="12"/>
      <c r="Z22" s="12"/>
      <c r="AA22" s="12"/>
      <c r="AB22" s="12"/>
      <c r="AC22" s="12"/>
      <c r="AD22" s="12"/>
      <c r="AE22" s="12"/>
      <c r="AF22" s="12"/>
    </row>
    <row r="23" spans="6:32" x14ac:dyDescent="0.25">
      <c r="F23" s="111"/>
      <c r="G23" s="111"/>
      <c r="H23" s="111"/>
      <c r="I23" s="111"/>
      <c r="J23" s="111"/>
      <c r="K23" s="111"/>
      <c r="L23" s="111"/>
      <c r="M23" s="111"/>
      <c r="N23" s="111"/>
      <c r="O23" s="12"/>
      <c r="P23" s="12"/>
      <c r="Q23" s="12"/>
      <c r="R23" s="12"/>
      <c r="S23" s="12"/>
      <c r="T23" s="12"/>
      <c r="U23" s="12"/>
      <c r="V23" s="12"/>
      <c r="W23" s="12"/>
      <c r="X23" s="12"/>
      <c r="Y23" s="12"/>
      <c r="Z23" s="12"/>
      <c r="AA23" s="12"/>
      <c r="AB23" s="12"/>
      <c r="AC23" s="12"/>
      <c r="AD23" s="12"/>
      <c r="AE23" s="12"/>
      <c r="AF23" s="12"/>
    </row>
    <row r="24" spans="6:32" x14ac:dyDescent="0.25">
      <c r="F24" s="111"/>
      <c r="G24" s="111"/>
      <c r="H24" s="111"/>
      <c r="I24" s="111"/>
      <c r="J24" s="111"/>
      <c r="K24" s="111"/>
      <c r="L24" s="111"/>
      <c r="M24" s="111"/>
      <c r="N24" s="111"/>
      <c r="O24" s="12"/>
      <c r="P24" s="12"/>
      <c r="Q24" s="12"/>
      <c r="R24" s="12"/>
      <c r="S24" s="12"/>
      <c r="T24" s="12"/>
      <c r="U24" s="12"/>
      <c r="V24" s="12"/>
      <c r="W24" s="12"/>
      <c r="X24" s="12"/>
      <c r="Y24" s="12"/>
      <c r="Z24" s="12"/>
      <c r="AA24" s="12"/>
      <c r="AB24" s="12"/>
      <c r="AC24" s="12"/>
      <c r="AD24" s="12"/>
      <c r="AE24" s="12"/>
      <c r="AF24" s="12"/>
    </row>
    <row r="25" spans="6:32" x14ac:dyDescent="0.25">
      <c r="F25" s="111"/>
      <c r="G25" s="111"/>
      <c r="H25" s="111"/>
      <c r="I25" s="111"/>
      <c r="J25" s="111"/>
      <c r="K25" s="111"/>
      <c r="L25" s="111"/>
      <c r="M25" s="111"/>
      <c r="N25" s="111"/>
      <c r="O25" s="12"/>
      <c r="P25" s="12"/>
      <c r="Q25" s="12"/>
      <c r="R25" s="12"/>
      <c r="S25" s="12"/>
      <c r="T25" s="12"/>
      <c r="U25" s="12"/>
      <c r="V25" s="12"/>
      <c r="W25" s="12"/>
      <c r="X25" s="12"/>
      <c r="Y25" s="12"/>
      <c r="Z25" s="12"/>
      <c r="AA25" s="12"/>
      <c r="AB25" s="12"/>
      <c r="AC25" s="12"/>
      <c r="AD25" s="12"/>
      <c r="AE25" s="12"/>
      <c r="AF25" s="12"/>
    </row>
    <row r="26" spans="6:32" x14ac:dyDescent="0.25">
      <c r="F26" s="111"/>
      <c r="G26" s="111"/>
      <c r="H26" s="111"/>
      <c r="I26" s="111"/>
      <c r="J26" s="111"/>
      <c r="K26" s="111"/>
      <c r="L26" s="111"/>
      <c r="M26" s="111"/>
      <c r="N26" s="111"/>
      <c r="O26" s="12"/>
      <c r="P26" s="12"/>
      <c r="Q26" s="12"/>
      <c r="R26" s="12"/>
      <c r="S26" s="12"/>
      <c r="T26" s="12"/>
      <c r="U26" s="12"/>
      <c r="V26" s="12"/>
      <c r="W26" s="12"/>
      <c r="X26" s="12"/>
      <c r="Y26" s="12"/>
      <c r="Z26" s="12"/>
      <c r="AA26" s="12"/>
      <c r="AB26" s="12"/>
      <c r="AC26" s="12"/>
      <c r="AD26" s="12"/>
      <c r="AE26" s="12"/>
      <c r="AF26" s="12"/>
    </row>
    <row r="27" spans="6:32" x14ac:dyDescent="0.25">
      <c r="F27" s="111"/>
      <c r="G27" s="111"/>
      <c r="H27" s="111"/>
      <c r="I27" s="111"/>
      <c r="J27" s="111"/>
      <c r="K27" s="111"/>
      <c r="L27" s="111"/>
      <c r="M27" s="111"/>
      <c r="N27" s="111"/>
      <c r="O27" s="12"/>
      <c r="P27" s="12"/>
      <c r="Q27" s="12"/>
      <c r="R27" s="12"/>
      <c r="S27" s="12"/>
      <c r="T27" s="12"/>
      <c r="U27" s="12"/>
      <c r="V27" s="12"/>
      <c r="W27" s="12"/>
      <c r="X27" s="12"/>
      <c r="Y27" s="12"/>
      <c r="Z27" s="12"/>
      <c r="AA27" s="12"/>
      <c r="AB27" s="12"/>
      <c r="AC27" s="12"/>
      <c r="AD27" s="12"/>
      <c r="AE27" s="12"/>
      <c r="AF27" s="12"/>
    </row>
    <row r="28" spans="6:32" x14ac:dyDescent="0.25">
      <c r="F28" s="111"/>
      <c r="G28" s="111"/>
      <c r="H28" s="111"/>
      <c r="I28" s="111"/>
      <c r="J28" s="111"/>
      <c r="K28" s="111"/>
      <c r="L28" s="111"/>
      <c r="M28" s="111"/>
      <c r="N28" s="111"/>
      <c r="O28" s="12"/>
      <c r="P28" s="12"/>
      <c r="Q28" s="12"/>
      <c r="R28" s="12"/>
      <c r="S28" s="12"/>
      <c r="T28" s="12"/>
      <c r="U28" s="12"/>
      <c r="V28" s="12"/>
      <c r="W28" s="12"/>
      <c r="X28" s="12"/>
      <c r="Y28" s="12"/>
      <c r="Z28" s="12"/>
      <c r="AA28" s="12"/>
      <c r="AB28" s="12"/>
      <c r="AC28" s="12"/>
      <c r="AD28" s="12"/>
      <c r="AE28" s="12"/>
      <c r="AF28" s="12"/>
    </row>
    <row r="29" spans="6:32" x14ac:dyDescent="0.25">
      <c r="F29" s="111"/>
      <c r="G29" s="111"/>
      <c r="H29" s="111"/>
      <c r="I29" s="111"/>
      <c r="J29" s="111"/>
      <c r="K29" s="111"/>
      <c r="L29" s="111"/>
      <c r="M29" s="111"/>
      <c r="N29" s="111"/>
      <c r="O29" s="12"/>
      <c r="P29" s="12"/>
      <c r="Q29" s="12"/>
      <c r="R29" s="12"/>
      <c r="S29" s="12"/>
      <c r="T29" s="12"/>
      <c r="U29" s="12"/>
      <c r="V29" s="12"/>
      <c r="W29" s="12"/>
      <c r="X29" s="12"/>
      <c r="Y29" s="12"/>
      <c r="Z29" s="12"/>
      <c r="AA29" s="12"/>
      <c r="AB29" s="12"/>
      <c r="AC29" s="12"/>
      <c r="AD29" s="12"/>
      <c r="AE29" s="12"/>
      <c r="AF29" s="12"/>
    </row>
    <row r="30" spans="6:32" x14ac:dyDescent="0.25">
      <c r="F30" s="111"/>
      <c r="G30" s="111"/>
      <c r="H30" s="111"/>
      <c r="I30" s="111"/>
      <c r="J30" s="111"/>
      <c r="K30" s="111"/>
      <c r="L30" s="111"/>
      <c r="M30" s="111"/>
      <c r="N30" s="111"/>
      <c r="O30" s="12"/>
      <c r="P30" s="12"/>
      <c r="Q30" s="12"/>
      <c r="R30" s="12"/>
      <c r="S30" s="12"/>
      <c r="T30" s="12"/>
      <c r="U30" s="12"/>
      <c r="V30" s="12"/>
      <c r="W30" s="12"/>
      <c r="X30" s="12"/>
      <c r="Y30" s="12"/>
      <c r="Z30" s="12"/>
      <c r="AA30" s="12"/>
      <c r="AB30" s="12"/>
      <c r="AC30" s="12"/>
      <c r="AD30" s="12"/>
      <c r="AE30" s="12"/>
      <c r="AF30" s="12"/>
    </row>
    <row r="31" spans="6:32" x14ac:dyDescent="0.25">
      <c r="F31" s="111"/>
      <c r="G31" s="111"/>
      <c r="H31" s="111"/>
      <c r="I31" s="111"/>
      <c r="J31" s="111"/>
      <c r="K31" s="111"/>
      <c r="L31" s="111"/>
      <c r="M31" s="111"/>
      <c r="N31" s="111"/>
      <c r="O31" s="12"/>
      <c r="P31" s="12"/>
      <c r="Q31" s="12"/>
      <c r="R31" s="12"/>
      <c r="S31" s="12"/>
      <c r="T31" s="12"/>
      <c r="U31" s="12"/>
      <c r="V31" s="12"/>
      <c r="W31" s="12"/>
      <c r="X31" s="12"/>
      <c r="Y31" s="12"/>
      <c r="Z31" s="12"/>
      <c r="AA31" s="12"/>
      <c r="AB31" s="12"/>
      <c r="AC31" s="12"/>
      <c r="AD31" s="12"/>
      <c r="AE31" s="12"/>
      <c r="AF31" s="12"/>
    </row>
    <row r="32" spans="6:32" x14ac:dyDescent="0.25">
      <c r="F32" s="111"/>
      <c r="G32" s="111"/>
      <c r="H32" s="111"/>
      <c r="I32" s="111"/>
      <c r="J32" s="111"/>
      <c r="K32" s="111"/>
      <c r="L32" s="111"/>
      <c r="M32" s="111"/>
      <c r="N32" s="111"/>
      <c r="O32" s="12"/>
      <c r="P32" s="12"/>
      <c r="Q32" s="12"/>
      <c r="R32" s="12"/>
      <c r="S32" s="12"/>
      <c r="T32" s="12"/>
      <c r="U32" s="12"/>
      <c r="V32" s="12"/>
      <c r="W32" s="12"/>
      <c r="X32" s="12"/>
      <c r="Y32" s="12"/>
      <c r="Z32" s="12"/>
      <c r="AA32" s="12"/>
      <c r="AB32" s="12"/>
      <c r="AC32" s="12"/>
      <c r="AD32" s="12"/>
      <c r="AE32" s="12"/>
      <c r="AF32" s="12"/>
    </row>
    <row r="33" spans="6:32" x14ac:dyDescent="0.25">
      <c r="F33" s="111"/>
      <c r="G33" s="111"/>
      <c r="H33" s="111"/>
      <c r="I33" s="111"/>
      <c r="J33" s="111"/>
      <c r="K33" s="111"/>
      <c r="L33" s="111"/>
      <c r="M33" s="111"/>
      <c r="N33" s="111"/>
      <c r="O33" s="12"/>
      <c r="P33" s="12"/>
      <c r="Q33" s="12"/>
      <c r="R33" s="12"/>
      <c r="S33" s="12"/>
      <c r="T33" s="12"/>
      <c r="U33" s="12"/>
      <c r="V33" s="12"/>
      <c r="W33" s="12"/>
      <c r="X33" s="12"/>
      <c r="Y33" s="12"/>
      <c r="Z33" s="12"/>
      <c r="AA33" s="12"/>
      <c r="AB33" s="12"/>
      <c r="AC33" s="12"/>
      <c r="AD33" s="12"/>
      <c r="AE33" s="12"/>
      <c r="AF33" s="12"/>
    </row>
    <row r="34" spans="6:32" x14ac:dyDescent="0.25">
      <c r="F34" s="111"/>
      <c r="G34" s="111"/>
      <c r="H34" s="111"/>
      <c r="I34" s="111"/>
      <c r="J34" s="111"/>
      <c r="K34" s="111"/>
      <c r="L34" s="111"/>
      <c r="M34" s="111"/>
      <c r="N34" s="111"/>
      <c r="O34" s="12"/>
      <c r="P34" s="12"/>
      <c r="Q34" s="12"/>
      <c r="R34" s="12"/>
      <c r="S34" s="12"/>
      <c r="T34" s="12"/>
      <c r="U34" s="12"/>
      <c r="V34" s="12"/>
      <c r="W34" s="12"/>
      <c r="X34" s="12"/>
      <c r="Y34" s="12"/>
      <c r="Z34" s="12"/>
      <c r="AA34" s="12"/>
      <c r="AB34" s="12"/>
      <c r="AC34" s="12"/>
      <c r="AD34" s="12"/>
      <c r="AE34" s="12"/>
      <c r="AF34" s="12"/>
    </row>
    <row r="35" spans="6:32" x14ac:dyDescent="0.25">
      <c r="F35" s="111"/>
      <c r="G35" s="111"/>
      <c r="H35" s="111"/>
      <c r="I35" s="111"/>
      <c r="J35" s="111"/>
      <c r="K35" s="111"/>
      <c r="L35" s="111"/>
      <c r="M35" s="111"/>
      <c r="N35" s="111"/>
      <c r="O35" s="12"/>
      <c r="P35" s="12"/>
      <c r="Q35" s="12"/>
      <c r="R35" s="12"/>
      <c r="S35" s="12"/>
      <c r="T35" s="12"/>
      <c r="U35" s="12"/>
      <c r="V35" s="12"/>
      <c r="W35" s="12"/>
      <c r="X35" s="12"/>
      <c r="Y35" s="12"/>
      <c r="Z35" s="12"/>
      <c r="AA35" s="12"/>
      <c r="AB35" s="12"/>
      <c r="AC35" s="12"/>
      <c r="AD35" s="12"/>
      <c r="AE35" s="12"/>
      <c r="AF35" s="12"/>
    </row>
    <row r="36" spans="6:32" x14ac:dyDescent="0.25">
      <c r="F36" s="111"/>
      <c r="G36" s="111"/>
      <c r="H36" s="111"/>
      <c r="I36" s="111"/>
      <c r="J36" s="111"/>
      <c r="K36" s="111"/>
      <c r="L36" s="111"/>
      <c r="M36" s="111"/>
      <c r="N36" s="111"/>
      <c r="O36" s="12"/>
      <c r="P36" s="12"/>
      <c r="Q36" s="12"/>
      <c r="R36" s="12"/>
      <c r="S36" s="12"/>
      <c r="T36" s="12"/>
      <c r="U36" s="12"/>
      <c r="V36" s="12"/>
      <c r="W36" s="12"/>
      <c r="X36" s="12"/>
      <c r="Y36" s="12"/>
      <c r="Z36" s="12"/>
      <c r="AA36" s="12"/>
      <c r="AB36" s="12"/>
      <c r="AC36" s="12"/>
      <c r="AD36" s="12"/>
      <c r="AE36" s="12"/>
      <c r="AF36" s="12"/>
    </row>
    <row r="37" spans="6:32" x14ac:dyDescent="0.25">
      <c r="F37" s="111"/>
      <c r="G37" s="111"/>
      <c r="H37" s="111"/>
      <c r="I37" s="111"/>
      <c r="J37" s="111"/>
      <c r="K37" s="111"/>
      <c r="L37" s="111"/>
      <c r="M37" s="111"/>
      <c r="N37" s="111"/>
      <c r="O37" s="12"/>
      <c r="P37" s="12"/>
      <c r="Q37" s="12"/>
      <c r="R37" s="12"/>
      <c r="S37" s="12"/>
      <c r="T37" s="12"/>
      <c r="U37" s="12"/>
      <c r="V37" s="12"/>
      <c r="W37" s="12"/>
      <c r="X37" s="12"/>
      <c r="Y37" s="12"/>
      <c r="Z37" s="12"/>
      <c r="AA37" s="12"/>
      <c r="AB37" s="12"/>
      <c r="AC37" s="12"/>
      <c r="AD37" s="12"/>
      <c r="AE37" s="12"/>
      <c r="AF37" s="12"/>
    </row>
    <row r="38" spans="6:32" x14ac:dyDescent="0.25">
      <c r="F38" s="111"/>
      <c r="G38" s="111"/>
      <c r="H38" s="111"/>
      <c r="I38" s="111"/>
      <c r="J38" s="111"/>
      <c r="K38" s="111"/>
      <c r="L38" s="111"/>
      <c r="M38" s="111"/>
      <c r="N38" s="111"/>
      <c r="O38" s="12"/>
      <c r="P38" s="12"/>
      <c r="Q38" s="12"/>
      <c r="R38" s="12"/>
      <c r="S38" s="12"/>
      <c r="T38" s="12"/>
      <c r="U38" s="12"/>
      <c r="V38" s="12"/>
      <c r="W38" s="12"/>
      <c r="X38" s="12"/>
      <c r="Y38" s="12"/>
      <c r="Z38" s="12"/>
      <c r="AA38" s="12"/>
      <c r="AB38" s="12"/>
      <c r="AC38" s="12"/>
      <c r="AD38" s="12"/>
      <c r="AE38" s="12"/>
      <c r="AF38" s="12"/>
    </row>
    <row r="39" spans="6:32" x14ac:dyDescent="0.25">
      <c r="F39" s="111"/>
      <c r="G39" s="111"/>
      <c r="H39" s="111"/>
      <c r="I39" s="111"/>
      <c r="J39" s="111"/>
      <c r="K39" s="111"/>
      <c r="L39" s="111"/>
      <c r="M39" s="111"/>
      <c r="N39" s="111"/>
      <c r="O39" s="12"/>
      <c r="P39" s="12"/>
      <c r="Q39" s="12"/>
      <c r="R39" s="12"/>
      <c r="S39" s="12"/>
      <c r="T39" s="12"/>
      <c r="U39" s="12"/>
      <c r="V39" s="12"/>
      <c r="W39" s="12"/>
      <c r="X39" s="12"/>
      <c r="Y39" s="12"/>
      <c r="Z39" s="12"/>
      <c r="AA39" s="12"/>
      <c r="AB39" s="12"/>
      <c r="AC39" s="12"/>
      <c r="AD39" s="12"/>
      <c r="AE39" s="12"/>
      <c r="AF39" s="12"/>
    </row>
    <row r="40" spans="6:32" x14ac:dyDescent="0.25">
      <c r="F40" s="111"/>
      <c r="G40" s="111"/>
      <c r="H40" s="111"/>
      <c r="I40" s="111"/>
      <c r="J40" s="111"/>
      <c r="K40" s="111"/>
      <c r="L40" s="111"/>
      <c r="M40" s="111"/>
      <c r="N40" s="111"/>
      <c r="O40" s="12"/>
      <c r="P40" s="12"/>
      <c r="Q40" s="12"/>
      <c r="R40" s="12"/>
      <c r="S40" s="12"/>
      <c r="T40" s="12"/>
      <c r="U40" s="12"/>
      <c r="V40" s="12"/>
      <c r="W40" s="12"/>
      <c r="X40" s="12"/>
      <c r="Y40" s="12"/>
      <c r="Z40" s="12"/>
      <c r="AA40" s="12"/>
      <c r="AB40" s="12"/>
      <c r="AC40" s="12"/>
      <c r="AD40" s="12"/>
      <c r="AE40" s="12"/>
      <c r="AF40" s="12"/>
    </row>
    <row r="41" spans="6:32" x14ac:dyDescent="0.25">
      <c r="F41" s="111"/>
      <c r="G41" s="111"/>
      <c r="H41" s="111"/>
      <c r="I41" s="111"/>
      <c r="J41" s="111"/>
      <c r="K41" s="111"/>
      <c r="L41" s="111"/>
      <c r="M41" s="111"/>
      <c r="N41" s="111"/>
      <c r="O41" s="12"/>
      <c r="P41" s="12"/>
      <c r="Q41" s="12"/>
      <c r="R41" s="12"/>
      <c r="S41" s="12"/>
      <c r="T41" s="12"/>
      <c r="U41" s="12"/>
      <c r="V41" s="12"/>
      <c r="W41" s="12"/>
      <c r="X41" s="12"/>
      <c r="Y41" s="12"/>
      <c r="Z41" s="12"/>
      <c r="AA41" s="12"/>
      <c r="AB41" s="12"/>
      <c r="AC41" s="12"/>
      <c r="AD41" s="12"/>
      <c r="AE41" s="12"/>
      <c r="AF41" s="12"/>
    </row>
    <row r="42" spans="6:32" x14ac:dyDescent="0.25">
      <c r="F42" s="111"/>
      <c r="G42" s="111"/>
      <c r="H42" s="111"/>
      <c r="I42" s="111"/>
      <c r="J42" s="111"/>
      <c r="K42" s="111"/>
      <c r="L42" s="111"/>
      <c r="M42" s="111"/>
      <c r="N42" s="111"/>
      <c r="O42" s="12"/>
      <c r="P42" s="12"/>
      <c r="Q42" s="12"/>
      <c r="R42" s="12"/>
      <c r="S42" s="12"/>
      <c r="T42" s="12"/>
      <c r="U42" s="12"/>
      <c r="V42" s="12"/>
      <c r="W42" s="12"/>
      <c r="X42" s="12"/>
      <c r="Y42" s="12"/>
      <c r="Z42" s="12"/>
      <c r="AA42" s="12"/>
      <c r="AB42" s="12"/>
      <c r="AC42" s="12"/>
      <c r="AD42" s="12"/>
      <c r="AE42" s="12"/>
      <c r="AF42" s="12"/>
    </row>
    <row r="43" spans="6:32" x14ac:dyDescent="0.25">
      <c r="F43" s="111"/>
      <c r="G43" s="111"/>
      <c r="H43" s="111"/>
      <c r="I43" s="111"/>
      <c r="J43" s="111"/>
      <c r="K43" s="111"/>
      <c r="L43" s="111"/>
      <c r="M43" s="111"/>
      <c r="N43" s="111"/>
      <c r="O43" s="12"/>
      <c r="P43" s="12"/>
      <c r="Q43" s="12"/>
      <c r="R43" s="12"/>
      <c r="S43" s="12"/>
      <c r="T43" s="12"/>
      <c r="U43" s="12"/>
      <c r="V43" s="12"/>
      <c r="W43" s="12"/>
      <c r="X43" s="12"/>
      <c r="Y43" s="12"/>
      <c r="Z43" s="12"/>
      <c r="AA43" s="12"/>
      <c r="AB43" s="12"/>
      <c r="AC43" s="12"/>
      <c r="AD43" s="12"/>
      <c r="AE43" s="12"/>
      <c r="AF43" s="12"/>
    </row>
    <row r="44" spans="6:32" x14ac:dyDescent="0.25">
      <c r="F44" s="111"/>
      <c r="G44" s="111"/>
      <c r="H44" s="111"/>
      <c r="I44" s="111"/>
      <c r="J44" s="111"/>
      <c r="K44" s="111"/>
      <c r="L44" s="111"/>
      <c r="M44" s="111"/>
      <c r="N44" s="111"/>
      <c r="O44" s="12"/>
      <c r="P44" s="12"/>
      <c r="Q44" s="12"/>
      <c r="R44" s="12"/>
      <c r="S44" s="12"/>
      <c r="T44" s="12"/>
      <c r="U44" s="12"/>
      <c r="V44" s="12"/>
      <c r="W44" s="12"/>
      <c r="X44" s="12"/>
      <c r="Y44" s="12"/>
      <c r="Z44" s="12"/>
      <c r="AA44" s="12"/>
      <c r="AB44" s="12"/>
      <c r="AC44" s="12"/>
      <c r="AD44" s="12"/>
      <c r="AE44" s="12"/>
      <c r="AF44" s="12"/>
    </row>
    <row r="45" spans="6:32" x14ac:dyDescent="0.25">
      <c r="F45" s="111"/>
      <c r="G45" s="111"/>
      <c r="H45" s="111"/>
      <c r="I45" s="111"/>
      <c r="J45" s="111"/>
      <c r="K45" s="111"/>
      <c r="L45" s="111"/>
      <c r="M45" s="111"/>
      <c r="N45" s="111"/>
      <c r="O45" s="12"/>
      <c r="P45" s="12"/>
      <c r="Q45" s="12"/>
      <c r="R45" s="12"/>
      <c r="S45" s="12"/>
      <c r="T45" s="12"/>
      <c r="U45" s="12"/>
      <c r="V45" s="12"/>
      <c r="W45" s="12"/>
      <c r="X45" s="12"/>
      <c r="Y45" s="12"/>
      <c r="Z45" s="12"/>
      <c r="AA45" s="12"/>
      <c r="AB45" s="12"/>
      <c r="AC45" s="12"/>
      <c r="AD45" s="12"/>
      <c r="AE45" s="12"/>
      <c r="AF45" s="12"/>
    </row>
    <row r="46" spans="6:32" x14ac:dyDescent="0.25">
      <c r="F46" s="111"/>
      <c r="G46" s="111"/>
      <c r="H46" s="111"/>
      <c r="I46" s="111"/>
      <c r="J46" s="111"/>
      <c r="K46" s="111"/>
      <c r="L46" s="111"/>
      <c r="M46" s="111"/>
      <c r="N46" s="111"/>
      <c r="O46" s="12"/>
      <c r="P46" s="12"/>
      <c r="Q46" s="12"/>
      <c r="R46" s="12"/>
      <c r="S46" s="12"/>
      <c r="T46" s="12"/>
      <c r="U46" s="12"/>
      <c r="V46" s="12"/>
      <c r="W46" s="12"/>
      <c r="X46" s="12"/>
      <c r="Y46" s="12"/>
      <c r="Z46" s="12"/>
      <c r="AA46" s="12"/>
      <c r="AB46" s="12"/>
      <c r="AC46" s="12"/>
      <c r="AD46" s="12"/>
      <c r="AE46" s="12"/>
      <c r="AF46" s="12"/>
    </row>
    <row r="47" spans="6:32" x14ac:dyDescent="0.25">
      <c r="F47" s="111"/>
      <c r="G47" s="111"/>
      <c r="H47" s="111"/>
      <c r="I47" s="111"/>
      <c r="J47" s="111"/>
      <c r="K47" s="111"/>
      <c r="L47" s="111"/>
      <c r="M47" s="111"/>
      <c r="N47" s="111"/>
      <c r="O47" s="12"/>
      <c r="P47" s="12"/>
      <c r="Q47" s="12"/>
      <c r="R47" s="12"/>
      <c r="S47" s="12"/>
      <c r="T47" s="12"/>
      <c r="U47" s="12"/>
      <c r="V47" s="12"/>
      <c r="W47" s="12"/>
      <c r="X47" s="12"/>
      <c r="Y47" s="12"/>
      <c r="Z47" s="12"/>
      <c r="AA47" s="12"/>
      <c r="AB47" s="12"/>
      <c r="AC47" s="12"/>
      <c r="AD47" s="12"/>
      <c r="AE47" s="12"/>
      <c r="AF47" s="12"/>
    </row>
    <row r="48" spans="6:32" x14ac:dyDescent="0.25">
      <c r="F48" s="111"/>
      <c r="G48" s="111"/>
      <c r="H48" s="111"/>
      <c r="I48" s="111"/>
      <c r="J48" s="111"/>
      <c r="K48" s="111"/>
      <c r="L48" s="111"/>
      <c r="M48" s="111"/>
      <c r="N48" s="111"/>
      <c r="O48" s="12"/>
      <c r="P48" s="12"/>
      <c r="Q48" s="12"/>
      <c r="R48" s="12"/>
      <c r="S48" s="12"/>
      <c r="T48" s="12"/>
      <c r="U48" s="12"/>
      <c r="V48" s="12"/>
      <c r="W48" s="12"/>
      <c r="X48" s="12"/>
      <c r="Y48" s="12"/>
      <c r="Z48" s="12"/>
      <c r="AA48" s="12"/>
      <c r="AB48" s="12"/>
      <c r="AC48" s="12"/>
      <c r="AD48" s="12"/>
      <c r="AE48" s="12"/>
      <c r="AF48" s="12"/>
    </row>
    <row r="49" spans="6:32" x14ac:dyDescent="0.25">
      <c r="F49" s="111"/>
      <c r="G49" s="111"/>
      <c r="H49" s="111"/>
      <c r="I49" s="111"/>
      <c r="J49" s="111"/>
      <c r="K49" s="111"/>
      <c r="L49" s="111"/>
      <c r="M49" s="111"/>
      <c r="N49" s="111"/>
      <c r="O49" s="12"/>
      <c r="P49" s="12"/>
      <c r="Q49" s="12"/>
      <c r="R49" s="12"/>
      <c r="S49" s="12"/>
      <c r="T49" s="12"/>
      <c r="U49" s="12"/>
      <c r="V49" s="12"/>
      <c r="W49" s="12"/>
      <c r="X49" s="12"/>
      <c r="Y49" s="12"/>
      <c r="Z49" s="12"/>
      <c r="AA49" s="12"/>
      <c r="AB49" s="12"/>
      <c r="AC49" s="12"/>
      <c r="AD49" s="12"/>
      <c r="AE49" s="12"/>
      <c r="AF49" s="12"/>
    </row>
    <row r="50" spans="6:32" x14ac:dyDescent="0.25">
      <c r="F50" s="111"/>
      <c r="G50" s="111"/>
      <c r="H50" s="111"/>
      <c r="I50" s="111"/>
      <c r="J50" s="111"/>
      <c r="K50" s="111"/>
      <c r="L50" s="111"/>
      <c r="M50" s="111"/>
      <c r="N50" s="111"/>
      <c r="O50" s="12"/>
      <c r="P50" s="12"/>
      <c r="Q50" s="12"/>
      <c r="R50" s="12"/>
      <c r="S50" s="12"/>
      <c r="T50" s="12"/>
      <c r="U50" s="12"/>
      <c r="V50" s="12"/>
      <c r="W50" s="12"/>
      <c r="X50" s="12"/>
      <c r="Y50" s="12"/>
      <c r="Z50" s="12"/>
      <c r="AA50" s="12"/>
      <c r="AB50" s="12"/>
      <c r="AC50" s="12"/>
      <c r="AD50" s="12"/>
      <c r="AE50" s="12"/>
      <c r="AF50" s="12"/>
    </row>
    <row r="51" spans="6:32" x14ac:dyDescent="0.25">
      <c r="F51" s="111"/>
      <c r="G51" s="111"/>
      <c r="H51" s="111"/>
      <c r="I51" s="111"/>
      <c r="J51" s="111"/>
      <c r="K51" s="111"/>
      <c r="L51" s="111"/>
      <c r="M51" s="111"/>
      <c r="N51" s="111"/>
      <c r="O51" s="12"/>
      <c r="P51" s="12"/>
      <c r="Q51" s="12"/>
      <c r="R51" s="12"/>
      <c r="S51" s="12"/>
      <c r="T51" s="12"/>
      <c r="U51" s="12"/>
      <c r="V51" s="12"/>
      <c r="W51" s="12"/>
      <c r="X51" s="12"/>
      <c r="Y51" s="12"/>
      <c r="Z51" s="12"/>
      <c r="AA51" s="12"/>
      <c r="AB51" s="12"/>
      <c r="AC51" s="12"/>
      <c r="AD51" s="12"/>
      <c r="AE51" s="12"/>
      <c r="AF51" s="12"/>
    </row>
  </sheetData>
  <mergeCells count="2">
    <mergeCell ref="I4:M4"/>
    <mergeCell ref="F11:L13"/>
  </mergeCells>
  <pageMargins left="0.7" right="0.7" top="0.75" bottom="0.75" header="0.3" footer="0.3"/>
  <pageSetup paperSize="9" scale="46" orientation="portrait" r:id="rId1"/>
  <headerFooter>
    <oddHeader>&amp;CSARS Confidential - RFP&amp;R&amp;P</oddHeader>
  </headerFooter>
  <colBreaks count="1" manualBreakCount="1">
    <brk id="26"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0"/>
  <sheetViews>
    <sheetView zoomScale="90" zoomScaleNormal="90" workbookViewId="0">
      <selection activeCell="M62" sqref="M62"/>
    </sheetView>
  </sheetViews>
  <sheetFormatPr defaultRowHeight="15" x14ac:dyDescent="0.25"/>
  <cols>
    <col min="1" max="1" width="40.5703125" style="12" customWidth="1"/>
    <col min="2" max="2" width="37.140625" style="12" customWidth="1"/>
    <col min="3" max="6" width="9.140625" style="12"/>
    <col min="7" max="7" width="0" style="12" hidden="1" customWidth="1"/>
    <col min="8" max="11" width="9.140625" style="12"/>
    <col min="12" max="12" width="17.5703125" style="12" hidden="1" customWidth="1"/>
    <col min="13" max="30" width="9.140625" style="12"/>
    <col min="31" max="16384" width="9.140625" style="23"/>
  </cols>
  <sheetData>
    <row r="1" spans="1:2" ht="15" customHeight="1" x14ac:dyDescent="0.25">
      <c r="A1" s="133"/>
      <c r="B1" s="133"/>
    </row>
    <row r="2" spans="1:2" ht="15" customHeight="1" x14ac:dyDescent="0.25">
      <c r="A2" s="133"/>
      <c r="B2" s="133"/>
    </row>
    <row r="3" spans="1:2" ht="15" customHeight="1" x14ac:dyDescent="0.25">
      <c r="A3" s="133"/>
      <c r="B3" s="133"/>
    </row>
    <row r="4" spans="1:2" ht="15" customHeight="1" x14ac:dyDescent="0.25">
      <c r="A4" s="133"/>
      <c r="B4" s="133"/>
    </row>
    <row r="5" spans="1:2" ht="15" customHeight="1" x14ac:dyDescent="0.25">
      <c r="A5" s="133" t="s">
        <v>166</v>
      </c>
      <c r="B5" s="134"/>
    </row>
    <row r="6" spans="1:2" ht="15" customHeight="1" x14ac:dyDescent="0.25">
      <c r="A6" s="133"/>
      <c r="B6" s="133"/>
    </row>
    <row r="7" spans="1:2" ht="15" customHeight="1" x14ac:dyDescent="0.25">
      <c r="A7" s="133"/>
      <c r="B7" s="133"/>
    </row>
    <row r="8" spans="1:2" ht="15" customHeight="1" x14ac:dyDescent="0.25">
      <c r="A8" s="133"/>
      <c r="B8" s="133"/>
    </row>
    <row r="10" spans="1:2" x14ac:dyDescent="0.25">
      <c r="A10" s="12" t="s">
        <v>165</v>
      </c>
    </row>
    <row r="12" spans="1:2" x14ac:dyDescent="0.25">
      <c r="A12" s="110" t="s">
        <v>164</v>
      </c>
      <c r="B12" s="130"/>
    </row>
    <row r="13" spans="1:2" x14ac:dyDescent="0.25">
      <c r="A13" s="110" t="s">
        <v>163</v>
      </c>
      <c r="B13" s="130"/>
    </row>
    <row r="14" spans="1:2" x14ac:dyDescent="0.25">
      <c r="A14" s="110" t="s">
        <v>162</v>
      </c>
      <c r="B14" s="130"/>
    </row>
    <row r="15" spans="1:2" ht="36" customHeight="1" x14ac:dyDescent="0.25">
      <c r="A15" s="132" t="s">
        <v>161</v>
      </c>
      <c r="B15" s="130"/>
    </row>
    <row r="18" spans="1:2" x14ac:dyDescent="0.25">
      <c r="A18" s="12" t="s">
        <v>160</v>
      </c>
    </row>
    <row r="20" spans="1:2" x14ac:dyDescent="0.25">
      <c r="A20" s="12" t="s">
        <v>159</v>
      </c>
      <c r="B20" s="130"/>
    </row>
    <row r="21" spans="1:2" x14ac:dyDescent="0.25">
      <c r="A21" s="125" t="s">
        <v>158</v>
      </c>
      <c r="B21" s="130"/>
    </row>
    <row r="22" spans="1:2" x14ac:dyDescent="0.25">
      <c r="A22" s="125"/>
      <c r="B22" s="130"/>
    </row>
    <row r="23" spans="1:2" x14ac:dyDescent="0.25">
      <c r="A23" s="125"/>
      <c r="B23" s="19"/>
    </row>
    <row r="24" spans="1:2" ht="46.5" customHeight="1" x14ac:dyDescent="0.25">
      <c r="A24" s="131" t="s">
        <v>157</v>
      </c>
      <c r="B24" s="130"/>
    </row>
    <row r="26" spans="1:2" x14ac:dyDescent="0.25">
      <c r="A26" s="12" t="s">
        <v>156</v>
      </c>
    </row>
    <row r="28" spans="1:2" x14ac:dyDescent="0.25">
      <c r="A28" s="129" t="s">
        <v>155</v>
      </c>
    </row>
    <row r="30" spans="1:2" x14ac:dyDescent="0.25">
      <c r="A30" s="12" t="s">
        <v>154</v>
      </c>
    </row>
    <row r="32" spans="1:2" x14ac:dyDescent="0.25">
      <c r="A32" s="12" t="s">
        <v>153</v>
      </c>
    </row>
    <row r="34" spans="1:2" x14ac:dyDescent="0.25">
      <c r="A34" s="12" t="s">
        <v>152</v>
      </c>
    </row>
    <row r="35" spans="1:2" x14ac:dyDescent="0.25">
      <c r="A35" s="12" t="s">
        <v>151</v>
      </c>
    </row>
    <row r="37" spans="1:2" ht="19.5" customHeight="1" x14ac:dyDescent="0.25">
      <c r="A37" s="12" t="s">
        <v>150</v>
      </c>
      <c r="B37" s="113"/>
    </row>
    <row r="39" spans="1:2" x14ac:dyDescent="0.25">
      <c r="A39" s="12" t="s">
        <v>149</v>
      </c>
      <c r="B39" s="113"/>
    </row>
    <row r="40" spans="1:2" x14ac:dyDescent="0.25">
      <c r="B40" s="113"/>
    </row>
    <row r="41" spans="1:2" x14ac:dyDescent="0.25">
      <c r="B41" s="113"/>
    </row>
    <row r="43" spans="1:2" x14ac:dyDescent="0.25">
      <c r="A43" s="12" t="s">
        <v>148</v>
      </c>
      <c r="B43" s="113"/>
    </row>
    <row r="44" spans="1:2" x14ac:dyDescent="0.25">
      <c r="B44" s="113"/>
    </row>
    <row r="45" spans="1:2" x14ac:dyDescent="0.25">
      <c r="B45" s="113"/>
    </row>
    <row r="47" spans="1:2" x14ac:dyDescent="0.25">
      <c r="A47" s="12" t="s">
        <v>147</v>
      </c>
      <c r="B47" s="113"/>
    </row>
    <row r="49" spans="1:12" x14ac:dyDescent="0.25">
      <c r="A49" s="12" t="s">
        <v>146</v>
      </c>
      <c r="B49" s="113"/>
      <c r="G49" s="12" t="s">
        <v>145</v>
      </c>
    </row>
    <row r="50" spans="1:12" x14ac:dyDescent="0.25">
      <c r="G50" s="12" t="s">
        <v>144</v>
      </c>
    </row>
    <row r="51" spans="1:12" x14ac:dyDescent="0.25">
      <c r="A51" s="12" t="s">
        <v>143</v>
      </c>
      <c r="B51" s="113"/>
    </row>
    <row r="53" spans="1:12" x14ac:dyDescent="0.25">
      <c r="A53" s="12" t="s">
        <v>142</v>
      </c>
      <c r="B53" s="128"/>
    </row>
    <row r="55" spans="1:12" x14ac:dyDescent="0.25">
      <c r="A55" s="12" t="s">
        <v>141</v>
      </c>
      <c r="B55" s="113"/>
    </row>
    <row r="57" spans="1:12" ht="33" customHeight="1" x14ac:dyDescent="0.25">
      <c r="A57" s="127" t="s">
        <v>140</v>
      </c>
      <c r="B57" s="121"/>
    </row>
    <row r="58" spans="1:12" x14ac:dyDescent="0.25">
      <c r="B58" s="125"/>
    </row>
    <row r="59" spans="1:12" ht="45" x14ac:dyDescent="0.25">
      <c r="A59" s="126" t="s">
        <v>139</v>
      </c>
      <c r="B59" s="123"/>
      <c r="L59" s="124">
        <v>0</v>
      </c>
    </row>
    <row r="60" spans="1:12" x14ac:dyDescent="0.25">
      <c r="B60" s="125"/>
      <c r="L60" s="124">
        <v>999999999999</v>
      </c>
    </row>
    <row r="61" spans="1:12" ht="45" x14ac:dyDescent="0.25">
      <c r="A61" s="122" t="s">
        <v>138</v>
      </c>
      <c r="B61" s="121"/>
    </row>
    <row r="63" spans="1:12" x14ac:dyDescent="0.25">
      <c r="A63" s="12" t="s">
        <v>137</v>
      </c>
      <c r="B63" s="121"/>
    </row>
    <row r="64" spans="1:12" x14ac:dyDescent="0.25">
      <c r="A64" s="12" t="s">
        <v>136</v>
      </c>
      <c r="B64" s="113"/>
    </row>
    <row r="66" spans="1:4" ht="30" x14ac:dyDescent="0.25">
      <c r="A66" s="122" t="s">
        <v>135</v>
      </c>
      <c r="B66" s="123"/>
    </row>
    <row r="67" spans="1:4" x14ac:dyDescent="0.25">
      <c r="A67" s="122"/>
    </row>
    <row r="68" spans="1:4" ht="30" x14ac:dyDescent="0.25">
      <c r="A68" s="122" t="s">
        <v>134</v>
      </c>
      <c r="B68" s="123"/>
    </row>
    <row r="69" spans="1:4" x14ac:dyDescent="0.25">
      <c r="A69" s="122"/>
    </row>
    <row r="70" spans="1:4" x14ac:dyDescent="0.25">
      <c r="A70" s="12" t="s">
        <v>133</v>
      </c>
      <c r="B70" s="121"/>
    </row>
    <row r="71" spans="1:4" x14ac:dyDescent="0.25">
      <c r="B71" s="120"/>
    </row>
    <row r="72" spans="1:4" ht="27" customHeight="1" thickBot="1" x14ac:dyDescent="0.3">
      <c r="A72" s="119" t="s">
        <v>132</v>
      </c>
      <c r="B72" s="118"/>
    </row>
    <row r="73" spans="1:4" ht="15.75" thickTop="1" x14ac:dyDescent="0.25">
      <c r="A73" s="117" t="s">
        <v>131</v>
      </c>
      <c r="B73" s="117"/>
      <c r="C73" s="117"/>
    </row>
    <row r="74" spans="1:4" ht="24" customHeight="1" x14ac:dyDescent="0.25">
      <c r="A74" s="12" t="s">
        <v>130</v>
      </c>
      <c r="B74" s="116"/>
    </row>
    <row r="75" spans="1:4" ht="12.75" customHeight="1" x14ac:dyDescent="0.25"/>
    <row r="76" spans="1:4" ht="21.75" customHeight="1" thickBot="1" x14ac:dyDescent="0.3">
      <c r="A76" s="12" t="s">
        <v>129</v>
      </c>
      <c r="B76" s="115"/>
    </row>
    <row r="78" spans="1:4" ht="22.5" customHeight="1" x14ac:dyDescent="0.25">
      <c r="A78" s="12" t="s">
        <v>128</v>
      </c>
      <c r="B78" s="114"/>
    </row>
    <row r="79" spans="1:4" ht="22.5" customHeight="1" x14ac:dyDescent="0.25">
      <c r="A79" s="19"/>
      <c r="B79" s="19"/>
      <c r="C79" s="19"/>
      <c r="D79" s="19"/>
    </row>
    <row r="80" spans="1:4" ht="29.25" customHeight="1" x14ac:dyDescent="0.25">
      <c r="A80" s="12" t="s">
        <v>127</v>
      </c>
      <c r="B80" s="113"/>
    </row>
  </sheetData>
  <sheetProtection password="CC4E" sheet="1" objects="1" scenarios="1"/>
  <dataValidations count="3">
    <dataValidation type="decimal" allowBlank="1" showInputMessage="1" showErrorMessage="1" sqref="B78">
      <formula1>$L$59</formula1>
      <formula2>$L$60</formula2>
    </dataValidation>
    <dataValidation type="list" allowBlank="1" showInputMessage="1" showErrorMessage="1" sqref="B57 B61 B63 B70">
      <formula1>$G$49:$G$50</formula1>
    </dataValidation>
    <dataValidation type="whole" allowBlank="1" showInputMessage="1" showErrorMessage="1" sqref="B47 B49 B51 B55 B64 B66 B68 B59">
      <formula1>0</formula1>
      <formula2>9999999999999</formula2>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06"/>
  <sheetViews>
    <sheetView workbookViewId="0"/>
  </sheetViews>
  <sheetFormatPr defaultRowHeight="15" x14ac:dyDescent="0.25"/>
  <cols>
    <col min="1" max="1" width="6.42578125" style="12" customWidth="1"/>
    <col min="2" max="2" width="11.140625" style="23" customWidth="1"/>
    <col min="3" max="62" width="3.7109375" style="23" customWidth="1"/>
    <col min="63" max="65" width="3.7109375" style="12" customWidth="1"/>
    <col min="66" max="66" width="9.140625" style="12" hidden="1" customWidth="1"/>
    <col min="67" max="94" width="9.140625" style="12"/>
    <col min="95" max="16384" width="9.140625" style="23"/>
  </cols>
  <sheetData>
    <row r="1" spans="2:66" s="12" customFormat="1" x14ac:dyDescent="0.25"/>
    <row r="2" spans="2:66" s="12" customFormat="1" ht="21" x14ac:dyDescent="0.35">
      <c r="B2" s="135"/>
      <c r="C2" s="135"/>
      <c r="D2" s="253" t="s">
        <v>256</v>
      </c>
      <c r="E2" s="253"/>
      <c r="F2" s="253"/>
      <c r="G2" s="253"/>
      <c r="H2" s="253"/>
      <c r="I2" s="253"/>
      <c r="J2" s="253"/>
      <c r="K2" s="253"/>
      <c r="L2" s="253"/>
      <c r="M2" s="253"/>
      <c r="N2" s="253"/>
      <c r="O2" s="253"/>
      <c r="P2" s="253"/>
      <c r="Q2" s="253"/>
      <c r="R2" s="253"/>
      <c r="S2" s="135"/>
      <c r="T2" s="135"/>
      <c r="U2" s="135"/>
      <c r="V2" s="135"/>
      <c r="W2" s="135"/>
      <c r="X2" s="135"/>
      <c r="Y2" s="135"/>
      <c r="Z2" s="135"/>
      <c r="AA2" s="135"/>
      <c r="AB2" s="135"/>
      <c r="AC2" s="135"/>
      <c r="AD2" s="135"/>
      <c r="AE2" s="135"/>
      <c r="AF2" s="135"/>
      <c r="AG2" s="135"/>
      <c r="AH2" s="136" t="s">
        <v>255</v>
      </c>
      <c r="AI2" s="135"/>
      <c r="AJ2" s="135"/>
      <c r="AK2" s="135"/>
      <c r="AL2" s="135"/>
      <c r="AM2" s="135"/>
      <c r="AN2" s="135"/>
      <c r="AO2" s="135"/>
      <c r="AP2" s="108"/>
      <c r="AQ2" s="108"/>
      <c r="AR2" s="108"/>
      <c r="AS2" s="108"/>
      <c r="AT2" s="108"/>
      <c r="AU2" s="108"/>
      <c r="AV2" s="108"/>
      <c r="AW2" s="108"/>
      <c r="AX2" s="108"/>
      <c r="AY2" s="108"/>
      <c r="AZ2" s="135"/>
      <c r="BA2" s="135"/>
      <c r="BB2" s="135"/>
      <c r="BC2" s="135"/>
      <c r="BD2" s="135"/>
      <c r="BE2" s="135"/>
      <c r="BF2" s="135"/>
      <c r="BG2" s="135"/>
      <c r="BH2" s="135"/>
      <c r="BI2" s="135"/>
      <c r="BJ2" s="135"/>
      <c r="BK2" s="135"/>
      <c r="BL2" s="135"/>
      <c r="BM2" s="135"/>
    </row>
    <row r="3" spans="2:66" x14ac:dyDescent="0.25">
      <c r="B3" s="137" t="s">
        <v>254</v>
      </c>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c r="AK3" s="138"/>
      <c r="AL3" s="138"/>
      <c r="AM3" s="138"/>
      <c r="AN3" s="138"/>
      <c r="AO3" s="138"/>
      <c r="AP3" s="138"/>
      <c r="AQ3" s="138"/>
      <c r="AR3" s="138"/>
      <c r="AS3" s="138"/>
      <c r="AT3" s="138"/>
      <c r="AU3" s="138"/>
      <c r="AV3" s="138"/>
      <c r="AW3" s="138"/>
      <c r="AX3" s="138"/>
      <c r="AY3" s="138"/>
      <c r="AZ3" s="138"/>
      <c r="BA3" s="138"/>
      <c r="BB3" s="138"/>
      <c r="BC3" s="138"/>
      <c r="BD3" s="138"/>
      <c r="BE3" s="138"/>
      <c r="BF3" s="138"/>
      <c r="BG3" s="138"/>
      <c r="BH3" s="138"/>
      <c r="BI3" s="138"/>
      <c r="BJ3" s="138"/>
    </row>
    <row r="4" spans="2:66" s="12" customFormat="1" x14ac:dyDescent="0.25"/>
    <row r="5" spans="2:66" s="12" customFormat="1" x14ac:dyDescent="0.25">
      <c r="B5" s="139" t="s">
        <v>253</v>
      </c>
      <c r="C5" s="156"/>
      <c r="D5" s="156"/>
      <c r="E5" s="156"/>
      <c r="F5" s="156"/>
      <c r="G5" s="140" t="s">
        <v>252</v>
      </c>
      <c r="H5" s="156"/>
      <c r="I5" s="156"/>
      <c r="J5" s="156"/>
      <c r="K5" s="156"/>
      <c r="L5" s="156"/>
      <c r="M5" s="156"/>
      <c r="N5" s="140" t="s">
        <v>252</v>
      </c>
      <c r="O5" s="156"/>
      <c r="P5" s="156"/>
      <c r="R5" s="141" t="s">
        <v>251</v>
      </c>
      <c r="S5" s="142"/>
      <c r="T5" s="142"/>
      <c r="U5" s="142"/>
      <c r="V5" s="157"/>
      <c r="W5" s="157"/>
      <c r="X5" s="157"/>
      <c r="Y5" s="157"/>
      <c r="Z5" s="157"/>
      <c r="AA5" s="157"/>
      <c r="AB5" s="157"/>
      <c r="AC5" s="157"/>
      <c r="AD5" s="157"/>
      <c r="AE5" s="157"/>
      <c r="AG5" s="141" t="s">
        <v>250</v>
      </c>
      <c r="AH5" s="143"/>
      <c r="AK5" s="144">
        <v>7</v>
      </c>
      <c r="AL5" s="156"/>
      <c r="AM5" s="156"/>
      <c r="AN5" s="156"/>
      <c r="AO5" s="156"/>
      <c r="AP5" s="156"/>
      <c r="AQ5" s="156"/>
      <c r="AR5" s="156"/>
      <c r="AS5" s="156"/>
      <c r="AT5" s="156"/>
      <c r="AV5" s="141" t="s">
        <v>249</v>
      </c>
      <c r="AW5" s="141"/>
      <c r="AZ5" s="144">
        <v>4</v>
      </c>
      <c r="BA5" s="156"/>
      <c r="BB5" s="156"/>
      <c r="BC5" s="156"/>
      <c r="BD5" s="156"/>
      <c r="BE5" s="156"/>
      <c r="BF5" s="156"/>
      <c r="BG5" s="156"/>
      <c r="BH5" s="156"/>
      <c r="BI5" s="108"/>
    </row>
    <row r="6" spans="2:66" s="12" customFormat="1" x14ac:dyDescent="0.25">
      <c r="C6" s="125"/>
      <c r="D6" s="125"/>
      <c r="E6" s="125"/>
      <c r="F6" s="125"/>
      <c r="G6" s="125"/>
      <c r="H6" s="125"/>
      <c r="I6" s="125"/>
      <c r="J6" s="125"/>
      <c r="K6" s="125"/>
      <c r="L6" s="125"/>
      <c r="M6" s="125"/>
      <c r="N6" s="125"/>
      <c r="O6" s="125"/>
      <c r="P6" s="125"/>
      <c r="AK6" s="125"/>
      <c r="AL6" s="125"/>
      <c r="AM6" s="125"/>
      <c r="AN6" s="125"/>
      <c r="AO6" s="125"/>
      <c r="AP6" s="125"/>
      <c r="AQ6" s="125"/>
      <c r="AR6" s="125"/>
      <c r="AS6" s="125"/>
      <c r="AT6" s="125"/>
      <c r="AZ6" s="125"/>
      <c r="BA6" s="125"/>
      <c r="BB6" s="125"/>
      <c r="BC6" s="125"/>
      <c r="BD6" s="125"/>
      <c r="BE6" s="125"/>
      <c r="BF6" s="125"/>
      <c r="BG6" s="125"/>
      <c r="BH6" s="125"/>
      <c r="BN6" s="12" t="s">
        <v>248</v>
      </c>
    </row>
    <row r="7" spans="2:66" s="12" customFormat="1" x14ac:dyDescent="0.25">
      <c r="B7" s="145" t="s">
        <v>247</v>
      </c>
      <c r="C7" s="156"/>
      <c r="D7" s="156"/>
      <c r="E7" s="156"/>
      <c r="F7" s="156"/>
      <c r="G7" s="156"/>
      <c r="H7" s="156"/>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c r="AS7" s="156"/>
      <c r="AU7" s="141" t="s">
        <v>246</v>
      </c>
      <c r="AY7" s="156"/>
      <c r="AZ7" s="156"/>
      <c r="BA7" s="156"/>
      <c r="BB7" s="156"/>
      <c r="BC7" s="156"/>
      <c r="BD7" s="156"/>
      <c r="BE7" s="156"/>
      <c r="BF7" s="156"/>
      <c r="BG7" s="156"/>
      <c r="BH7" s="156"/>
      <c r="BI7" s="156"/>
      <c r="BN7" s="12" t="s">
        <v>144</v>
      </c>
    </row>
    <row r="8" spans="2:66" s="12" customFormat="1" x14ac:dyDescent="0.25">
      <c r="B8" s="145" t="s">
        <v>245</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Y8" s="125"/>
      <c r="AZ8" s="125"/>
      <c r="BA8" s="125"/>
      <c r="BB8" s="125"/>
      <c r="BC8" s="125"/>
      <c r="BD8" s="125"/>
      <c r="BE8" s="125"/>
      <c r="BF8" s="125"/>
      <c r="BG8" s="125"/>
      <c r="BH8" s="125"/>
    </row>
    <row r="9" spans="2:66" s="12" customFormat="1" x14ac:dyDescent="0.25">
      <c r="B9" s="141" t="s">
        <v>244</v>
      </c>
      <c r="C9" s="156"/>
      <c r="D9" s="156"/>
      <c r="E9" s="156"/>
      <c r="F9" s="156"/>
      <c r="G9" s="156"/>
      <c r="H9" s="156"/>
      <c r="I9" s="156"/>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c r="AS9" s="156"/>
      <c r="AU9" s="141"/>
      <c r="AV9" s="141"/>
      <c r="AW9" s="141" t="s">
        <v>243</v>
      </c>
      <c r="AY9" s="156"/>
      <c r="AZ9" s="156"/>
      <c r="BA9" s="156"/>
      <c r="BB9" s="156"/>
      <c r="BC9" s="156"/>
      <c r="BD9" s="156"/>
      <c r="BE9" s="156"/>
      <c r="BF9" s="156"/>
      <c r="BG9" s="156"/>
      <c r="BH9" s="156"/>
      <c r="BI9" s="156"/>
      <c r="BN9" s="12" t="s">
        <v>242</v>
      </c>
    </row>
    <row r="10" spans="2:66" s="12" customFormat="1" x14ac:dyDescent="0.25">
      <c r="C10" s="125"/>
      <c r="D10" s="125"/>
      <c r="E10" s="125"/>
      <c r="F10" s="125"/>
      <c r="G10" s="125"/>
      <c r="H10" s="125"/>
      <c r="I10" s="125"/>
      <c r="J10" s="125"/>
      <c r="K10" s="125"/>
      <c r="L10" s="125"/>
      <c r="M10" s="125"/>
      <c r="N10" s="125"/>
      <c r="O10" s="125"/>
      <c r="P10" s="125"/>
      <c r="AZ10" s="125"/>
      <c r="BA10" s="125"/>
      <c r="BB10" s="125"/>
      <c r="BC10" s="125"/>
      <c r="BD10" s="125"/>
      <c r="BE10" s="125"/>
      <c r="BF10" s="125"/>
      <c r="BG10" s="125"/>
      <c r="BH10" s="125"/>
      <c r="BN10" s="12" t="s">
        <v>241</v>
      </c>
    </row>
    <row r="11" spans="2:66" s="12" customFormat="1" x14ac:dyDescent="0.25">
      <c r="B11" s="141" t="s">
        <v>201</v>
      </c>
      <c r="C11" s="156"/>
      <c r="D11" s="156"/>
      <c r="E11" s="156"/>
      <c r="F11" s="156"/>
      <c r="G11" s="156"/>
      <c r="H11" s="156"/>
      <c r="I11" s="156"/>
      <c r="J11" s="156"/>
      <c r="K11" s="156"/>
      <c r="L11" s="156"/>
      <c r="M11" s="156"/>
      <c r="N11" s="156"/>
      <c r="O11" s="156"/>
      <c r="P11" s="146"/>
      <c r="Q11" s="141" t="s">
        <v>240</v>
      </c>
      <c r="R11" s="141"/>
      <c r="T11" s="156"/>
      <c r="U11" s="156"/>
      <c r="V11" s="156"/>
      <c r="W11" s="156"/>
      <c r="X11" s="156"/>
      <c r="Y11" s="156"/>
      <c r="Z11" s="156"/>
      <c r="AA11" s="156"/>
      <c r="AB11" s="156"/>
      <c r="AC11" s="156"/>
      <c r="AD11" s="156"/>
      <c r="AE11" s="156"/>
      <c r="AF11" s="156"/>
      <c r="AG11" s="156"/>
      <c r="AH11" s="156"/>
      <c r="AI11" s="156"/>
      <c r="AK11" s="141" t="s">
        <v>239</v>
      </c>
      <c r="AR11" s="156"/>
      <c r="AS11" s="156"/>
      <c r="AT11" s="156"/>
      <c r="AW11" s="141"/>
      <c r="AX11" s="141" t="s">
        <v>238</v>
      </c>
      <c r="AZ11" s="156"/>
      <c r="BA11" s="156"/>
      <c r="BB11" s="156"/>
      <c r="BC11" s="156"/>
      <c r="BD11" s="156"/>
      <c r="BE11" s="156"/>
      <c r="BF11" s="156"/>
      <c r="BG11" s="156"/>
      <c r="BH11" s="156"/>
      <c r="BI11" s="156"/>
    </row>
    <row r="12" spans="2:66" s="12" customFormat="1" x14ac:dyDescent="0.25"/>
    <row r="13" spans="2:66" x14ac:dyDescent="0.25">
      <c r="B13" s="137" t="s">
        <v>237</v>
      </c>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c r="AA13" s="138"/>
      <c r="AB13" s="138"/>
      <c r="AC13" s="138"/>
      <c r="AD13" s="138"/>
      <c r="AE13" s="138"/>
      <c r="AF13" s="138"/>
      <c r="AG13" s="138"/>
      <c r="AH13" s="138"/>
      <c r="AI13" s="138"/>
      <c r="AJ13" s="138"/>
      <c r="AK13" s="138"/>
      <c r="AL13" s="138"/>
      <c r="AM13" s="138"/>
      <c r="AN13" s="138"/>
      <c r="AO13" s="138"/>
      <c r="AP13" s="138"/>
      <c r="AQ13" s="138"/>
      <c r="AR13" s="138"/>
      <c r="AS13" s="138"/>
      <c r="AT13" s="138"/>
      <c r="AU13" s="138"/>
      <c r="AV13" s="138"/>
      <c r="AW13" s="138"/>
      <c r="AX13" s="138"/>
      <c r="AY13" s="138"/>
      <c r="AZ13" s="138"/>
      <c r="BA13" s="138"/>
      <c r="BB13" s="138"/>
      <c r="BC13" s="138"/>
      <c r="BD13" s="138"/>
      <c r="BE13" s="138"/>
      <c r="BF13" s="138"/>
      <c r="BG13" s="138"/>
      <c r="BH13" s="138"/>
      <c r="BI13" s="138"/>
      <c r="BJ13" s="138"/>
    </row>
    <row r="14" spans="2:66" s="12" customFormat="1" ht="11.25" customHeight="1" x14ac:dyDescent="0.25"/>
    <row r="15" spans="2:66" s="12" customFormat="1" x14ac:dyDescent="0.25">
      <c r="B15" s="139" t="s">
        <v>236</v>
      </c>
      <c r="C15" s="108"/>
      <c r="D15" s="108"/>
      <c r="E15" s="108"/>
      <c r="F15" s="108"/>
      <c r="G15" s="108"/>
      <c r="I15" s="139" t="s">
        <v>235</v>
      </c>
      <c r="N15" s="108"/>
      <c r="O15" s="108"/>
      <c r="P15" s="108"/>
      <c r="Q15" s="108"/>
      <c r="R15" s="108"/>
      <c r="S15" s="108"/>
      <c r="T15" s="108"/>
      <c r="U15" s="108"/>
      <c r="V15" s="108"/>
      <c r="W15" s="108"/>
      <c r="X15" s="108"/>
      <c r="Y15" s="108"/>
      <c r="Z15" s="108"/>
      <c r="AA15" s="108"/>
      <c r="AB15" s="108"/>
      <c r="AC15" s="108"/>
      <c r="AD15" s="108"/>
      <c r="AE15" s="108"/>
      <c r="AF15" s="108"/>
      <c r="AG15" s="108"/>
      <c r="AH15" s="108"/>
      <c r="AI15" s="108"/>
      <c r="AJ15" s="108"/>
      <c r="AK15" s="108"/>
      <c r="AL15" s="108"/>
      <c r="AM15" s="108"/>
      <c r="AN15" s="108"/>
      <c r="AO15" s="108"/>
      <c r="AP15" s="108"/>
      <c r="AQ15" s="108"/>
      <c r="AR15" s="108"/>
      <c r="AS15" s="108"/>
      <c r="AT15" s="108"/>
      <c r="AU15" s="108"/>
      <c r="AV15" s="108"/>
      <c r="AW15" s="108"/>
      <c r="AX15" s="108"/>
      <c r="AY15" s="108"/>
      <c r="AZ15" s="108"/>
      <c r="BA15" s="108"/>
      <c r="BB15" s="108"/>
      <c r="BC15" s="108"/>
      <c r="BD15" s="108"/>
      <c r="BE15" s="108"/>
      <c r="BF15" s="108"/>
      <c r="BG15" s="108"/>
      <c r="BH15" s="108"/>
      <c r="BI15" s="108"/>
    </row>
    <row r="16" spans="2:66" s="12" customFormat="1" x14ac:dyDescent="0.25">
      <c r="B16" s="139"/>
      <c r="I16" s="139"/>
    </row>
    <row r="17" spans="2:62" s="12" customFormat="1" x14ac:dyDescent="0.25">
      <c r="B17" s="139" t="s">
        <v>234</v>
      </c>
      <c r="C17" s="108"/>
      <c r="D17" s="108"/>
      <c r="E17" s="108"/>
      <c r="F17" s="108"/>
      <c r="G17" s="108"/>
      <c r="I17" s="139" t="s">
        <v>233</v>
      </c>
      <c r="N17" s="108"/>
      <c r="O17" s="108"/>
      <c r="P17" s="108"/>
      <c r="Q17" s="108"/>
      <c r="R17" s="108"/>
      <c r="S17" s="108"/>
      <c r="T17" s="108"/>
      <c r="U17" s="108"/>
      <c r="V17" s="108"/>
      <c r="W17" s="108"/>
      <c r="X17" s="108"/>
      <c r="Y17" s="108"/>
      <c r="Z17" s="108"/>
      <c r="AA17" s="108"/>
      <c r="AB17" s="108"/>
      <c r="AC17" s="108"/>
      <c r="AD17" s="108"/>
      <c r="AE17" s="108"/>
      <c r="AF17" s="108"/>
      <c r="AG17" s="108"/>
      <c r="AH17" s="108"/>
      <c r="AI17" s="108"/>
      <c r="AJ17" s="108"/>
      <c r="AK17" s="108"/>
      <c r="AL17" s="108"/>
      <c r="AM17" s="108"/>
      <c r="AN17" s="108"/>
      <c r="AO17" s="108"/>
      <c r="AP17" s="108"/>
      <c r="AQ17" s="108"/>
      <c r="AR17" s="108"/>
      <c r="AS17" s="108"/>
      <c r="AT17" s="108"/>
      <c r="AU17" s="108"/>
      <c r="AV17" s="108"/>
      <c r="AW17" s="108"/>
      <c r="AX17" s="108"/>
      <c r="AY17" s="108"/>
      <c r="AZ17" s="108"/>
      <c r="BA17" s="108"/>
      <c r="BB17" s="108"/>
      <c r="BC17" s="108"/>
      <c r="BD17" s="108"/>
      <c r="BE17" s="108"/>
      <c r="BF17" s="108"/>
      <c r="BG17" s="108"/>
      <c r="BH17" s="108"/>
      <c r="BI17" s="108"/>
    </row>
    <row r="18" spans="2:62" s="12" customFormat="1" x14ac:dyDescent="0.25">
      <c r="B18" s="139"/>
    </row>
    <row r="19" spans="2:62" s="12" customFormat="1" x14ac:dyDescent="0.25">
      <c r="B19" s="141" t="s">
        <v>232</v>
      </c>
      <c r="C19" s="108"/>
      <c r="D19" s="108"/>
      <c r="E19" s="108"/>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108"/>
      <c r="AL19" s="108"/>
      <c r="AM19" s="108"/>
      <c r="AN19" s="108"/>
      <c r="AO19" s="108"/>
      <c r="AP19" s="108"/>
      <c r="AQ19" s="108"/>
      <c r="AR19" s="108"/>
      <c r="AS19" s="108"/>
      <c r="AT19" s="108"/>
      <c r="AU19" s="108"/>
      <c r="AV19" s="108"/>
      <c r="AW19" s="108"/>
      <c r="AX19" s="108"/>
      <c r="AY19" s="108"/>
      <c r="AZ19" s="108"/>
      <c r="BA19" s="108"/>
      <c r="BB19" s="108"/>
      <c r="BC19" s="108"/>
      <c r="BD19" s="108"/>
      <c r="BE19" s="108"/>
      <c r="BF19" s="108"/>
      <c r="BG19" s="108"/>
      <c r="BH19" s="108"/>
      <c r="BI19" s="108"/>
    </row>
    <row r="20" spans="2:62" s="12" customFormat="1" x14ac:dyDescent="0.25">
      <c r="B20" s="145" t="s">
        <v>231</v>
      </c>
    </row>
    <row r="21" spans="2:62" s="12" customFormat="1" x14ac:dyDescent="0.25">
      <c r="B21" s="147" t="s">
        <v>230</v>
      </c>
      <c r="C21" s="108"/>
      <c r="D21" s="108"/>
      <c r="E21" s="108"/>
      <c r="F21" s="108"/>
      <c r="G21" s="108"/>
      <c r="H21" s="108"/>
      <c r="I21" s="108"/>
      <c r="J21" s="108"/>
      <c r="K21" s="108"/>
      <c r="L21" s="108"/>
      <c r="M21" s="108"/>
      <c r="N21" s="108"/>
      <c r="O21" s="108"/>
      <c r="P21" s="108"/>
      <c r="Q21" s="108"/>
      <c r="R21" s="108"/>
      <c r="S21" s="108"/>
      <c r="T21" s="108"/>
      <c r="U21" s="108"/>
      <c r="V21" s="108"/>
      <c r="W21" s="108"/>
      <c r="X21" s="108"/>
      <c r="Y21" s="108"/>
      <c r="Z21" s="108"/>
      <c r="AA21" s="108"/>
      <c r="AB21" s="108"/>
      <c r="AC21" s="108"/>
      <c r="AD21" s="108"/>
      <c r="AE21" s="108"/>
      <c r="AF21" s="108"/>
      <c r="AG21" s="108"/>
      <c r="AH21" s="108"/>
      <c r="AI21" s="108"/>
      <c r="AJ21" s="108"/>
      <c r="AK21" s="108"/>
      <c r="AL21" s="108"/>
      <c r="AM21" s="108"/>
      <c r="AN21" s="108"/>
      <c r="AO21" s="108"/>
      <c r="AP21" s="108"/>
      <c r="AQ21" s="108"/>
      <c r="AR21" s="108"/>
      <c r="AS21" s="108"/>
      <c r="AT21" s="108"/>
      <c r="AU21" s="108"/>
      <c r="AV21" s="108"/>
      <c r="AW21" s="108"/>
      <c r="AX21" s="108"/>
      <c r="AY21" s="108"/>
      <c r="BA21" s="139" t="s">
        <v>227</v>
      </c>
      <c r="BD21" s="156"/>
      <c r="BE21" s="156"/>
      <c r="BF21" s="156"/>
      <c r="BG21" s="156"/>
      <c r="BH21" s="156"/>
      <c r="BI21" s="156"/>
    </row>
    <row r="22" spans="2:62" s="12" customFormat="1" x14ac:dyDescent="0.25"/>
    <row r="23" spans="2:62" x14ac:dyDescent="0.25">
      <c r="B23" s="137" t="s">
        <v>229</v>
      </c>
      <c r="C23" s="138"/>
      <c r="D23" s="138"/>
      <c r="E23" s="138"/>
      <c r="F23" s="138"/>
      <c r="G23" s="138"/>
      <c r="H23" s="138"/>
      <c r="I23" s="138"/>
      <c r="J23" s="138"/>
      <c r="K23" s="138"/>
      <c r="L23" s="138"/>
      <c r="M23" s="138"/>
      <c r="N23" s="138"/>
      <c r="O23" s="138"/>
      <c r="P23" s="138"/>
      <c r="Q23" s="138"/>
      <c r="R23" s="138"/>
      <c r="S23" s="138"/>
      <c r="T23" s="138"/>
      <c r="U23" s="138"/>
      <c r="V23" s="138"/>
      <c r="W23" s="138"/>
      <c r="X23" s="138"/>
      <c r="Y23" s="138"/>
      <c r="Z23" s="138"/>
      <c r="AA23" s="138"/>
      <c r="AB23" s="138"/>
      <c r="AC23" s="138"/>
      <c r="AD23" s="138"/>
      <c r="AE23" s="138"/>
      <c r="AF23" s="138"/>
      <c r="AG23" s="138"/>
      <c r="AH23" s="138"/>
      <c r="AI23" s="138"/>
      <c r="AJ23" s="138"/>
      <c r="AK23" s="138"/>
      <c r="AL23" s="138"/>
      <c r="AM23" s="138"/>
      <c r="AN23" s="138"/>
      <c r="AO23" s="138"/>
      <c r="AP23" s="138"/>
      <c r="AQ23" s="138"/>
      <c r="AR23" s="138"/>
      <c r="AS23" s="138"/>
      <c r="AT23" s="138"/>
      <c r="AU23" s="138"/>
      <c r="AV23" s="138"/>
      <c r="AW23" s="138"/>
      <c r="AX23" s="138"/>
      <c r="AY23" s="138"/>
      <c r="AZ23" s="138"/>
      <c r="BA23" s="138"/>
      <c r="BB23" s="138"/>
      <c r="BC23" s="138"/>
      <c r="BD23" s="138"/>
      <c r="BE23" s="138"/>
      <c r="BF23" s="138"/>
      <c r="BG23" s="138"/>
      <c r="BH23" s="138"/>
      <c r="BI23" s="138"/>
      <c r="BJ23" s="138"/>
    </row>
    <row r="24" spans="2:62" s="12" customFormat="1" x14ac:dyDescent="0.25"/>
    <row r="25" spans="2:62" s="12" customFormat="1" x14ac:dyDescent="0.25">
      <c r="B25" s="147" t="s">
        <v>228</v>
      </c>
      <c r="F25" s="239"/>
      <c r="G25" s="240"/>
      <c r="H25" s="241"/>
    </row>
    <row r="26" spans="2:62" s="12" customFormat="1" x14ac:dyDescent="0.25"/>
    <row r="27" spans="2:62" s="12" customFormat="1" x14ac:dyDescent="0.25">
      <c r="C27" s="108"/>
      <c r="D27" s="108"/>
      <c r="E27" s="108"/>
      <c r="F27" s="108"/>
      <c r="G27" s="108"/>
      <c r="H27" s="108"/>
      <c r="I27" s="108"/>
      <c r="J27" s="108"/>
      <c r="K27" s="108"/>
      <c r="L27" s="108"/>
      <c r="M27" s="108"/>
      <c r="N27" s="108"/>
      <c r="O27" s="108"/>
      <c r="P27" s="108"/>
      <c r="Q27" s="108"/>
      <c r="R27" s="108"/>
      <c r="S27" s="108"/>
      <c r="T27" s="108"/>
      <c r="U27" s="108"/>
      <c r="V27" s="108"/>
      <c r="W27" s="108"/>
      <c r="X27" s="108"/>
      <c r="Y27" s="108"/>
      <c r="Z27" s="108"/>
      <c r="AA27" s="108"/>
      <c r="AB27" s="108"/>
      <c r="AC27" s="108"/>
      <c r="AD27" s="108"/>
      <c r="AE27" s="108"/>
      <c r="AF27" s="108"/>
      <c r="AG27" s="108"/>
      <c r="AH27" s="108"/>
      <c r="AI27" s="108"/>
      <c r="AJ27" s="108"/>
      <c r="AK27" s="108"/>
      <c r="AL27" s="108"/>
      <c r="AM27" s="108"/>
      <c r="AN27" s="108"/>
      <c r="AO27" s="108"/>
      <c r="AP27" s="108"/>
      <c r="AQ27" s="108"/>
      <c r="AR27" s="108"/>
      <c r="AS27" s="108"/>
      <c r="AT27" s="108"/>
      <c r="AU27" s="108"/>
      <c r="AV27" s="108"/>
      <c r="AW27" s="108"/>
      <c r="AX27" s="108"/>
      <c r="AY27" s="108"/>
      <c r="AZ27" s="108"/>
      <c r="BA27" s="108"/>
      <c r="BB27" s="108"/>
      <c r="BC27" s="108"/>
      <c r="BD27" s="108"/>
      <c r="BE27" s="108"/>
      <c r="BF27" s="108"/>
      <c r="BG27" s="108"/>
      <c r="BH27" s="108"/>
      <c r="BI27" s="108"/>
    </row>
    <row r="28" spans="2:62" s="12" customFormat="1" ht="9.75" customHeight="1" x14ac:dyDescent="0.25"/>
    <row r="29" spans="2:62" s="12" customFormat="1" x14ac:dyDescent="0.25">
      <c r="C29" s="108"/>
      <c r="D29" s="108"/>
      <c r="E29" s="108"/>
      <c r="F29" s="108"/>
      <c r="G29" s="108"/>
      <c r="H29" s="108"/>
      <c r="I29" s="108"/>
      <c r="J29" s="108"/>
      <c r="K29" s="108"/>
      <c r="L29" s="108"/>
      <c r="M29" s="108"/>
      <c r="N29" s="108"/>
      <c r="O29" s="108"/>
      <c r="P29" s="108"/>
      <c r="Q29" s="108"/>
      <c r="R29" s="108"/>
      <c r="S29" s="108"/>
      <c r="T29" s="108"/>
      <c r="U29" s="108"/>
      <c r="V29" s="108"/>
      <c r="W29" s="108"/>
      <c r="X29" s="108"/>
      <c r="Y29" s="108"/>
      <c r="Z29" s="108"/>
      <c r="AA29" s="108"/>
      <c r="AB29" s="108"/>
      <c r="AC29" s="108"/>
      <c r="AD29" s="108"/>
      <c r="AE29" s="108"/>
      <c r="AF29" s="108"/>
      <c r="AG29" s="108"/>
      <c r="AH29" s="108"/>
      <c r="AI29" s="108"/>
      <c r="AJ29" s="108"/>
      <c r="AK29" s="108"/>
      <c r="AL29" s="108"/>
      <c r="AM29" s="108"/>
      <c r="AN29" s="108"/>
      <c r="AO29" s="108"/>
      <c r="AP29" s="108"/>
      <c r="AQ29" s="108"/>
      <c r="AR29" s="108"/>
      <c r="AS29" s="108"/>
      <c r="AT29" s="108"/>
      <c r="AU29" s="108"/>
      <c r="AV29" s="108"/>
      <c r="AW29" s="108"/>
      <c r="AX29" s="108"/>
      <c r="AY29" s="108"/>
      <c r="AZ29" s="108"/>
      <c r="BA29" s="108"/>
      <c r="BB29" s="108"/>
      <c r="BC29" s="108"/>
      <c r="BD29" s="108"/>
      <c r="BE29" s="108"/>
      <c r="BF29" s="108"/>
      <c r="BG29" s="108"/>
      <c r="BH29" s="108"/>
      <c r="BI29" s="108"/>
    </row>
    <row r="30" spans="2:62" s="12" customFormat="1" ht="6.75" customHeight="1" x14ac:dyDescent="0.25"/>
    <row r="31" spans="2:62" s="12" customFormat="1" x14ac:dyDescent="0.25">
      <c r="C31" s="108"/>
      <c r="D31" s="108"/>
      <c r="E31" s="108"/>
      <c r="F31" s="108"/>
      <c r="G31" s="108"/>
      <c r="H31" s="108"/>
      <c r="I31" s="108"/>
      <c r="J31" s="108"/>
      <c r="K31" s="108"/>
      <c r="L31" s="108"/>
      <c r="M31" s="108"/>
      <c r="N31" s="108"/>
      <c r="O31" s="108"/>
      <c r="P31" s="108"/>
      <c r="Q31" s="108"/>
      <c r="R31" s="108"/>
      <c r="S31" s="108"/>
      <c r="T31" s="108"/>
      <c r="U31" s="108"/>
      <c r="V31" s="108"/>
      <c r="W31" s="108"/>
      <c r="X31" s="108"/>
      <c r="Y31" s="108"/>
      <c r="Z31" s="108"/>
      <c r="AA31" s="108"/>
      <c r="AB31" s="108"/>
      <c r="AC31" s="108"/>
      <c r="AD31" s="108"/>
      <c r="AE31" s="108"/>
      <c r="AF31" s="108"/>
      <c r="AG31" s="108"/>
      <c r="AH31" s="108"/>
      <c r="AI31" s="108"/>
      <c r="AJ31" s="108"/>
      <c r="AK31" s="108"/>
      <c r="AL31" s="108"/>
      <c r="AM31" s="108"/>
      <c r="AN31" s="108"/>
      <c r="AO31" s="108"/>
      <c r="AP31" s="108"/>
      <c r="AQ31" s="108"/>
      <c r="AR31" s="108"/>
      <c r="AS31" s="108"/>
      <c r="AT31" s="108"/>
      <c r="AU31" s="108"/>
      <c r="AV31" s="108"/>
      <c r="AW31" s="108"/>
      <c r="AX31" s="108"/>
      <c r="AY31" s="108"/>
      <c r="AZ31" s="108"/>
      <c r="BA31" s="108"/>
      <c r="BB31" s="108"/>
      <c r="BC31" s="108"/>
      <c r="BD31" s="108"/>
      <c r="BE31" s="108"/>
      <c r="BF31" s="108"/>
      <c r="BG31" s="108"/>
      <c r="BH31" s="108"/>
      <c r="BI31" s="108"/>
    </row>
    <row r="32" spans="2:62" s="12" customFormat="1" ht="7.5" customHeight="1" x14ac:dyDescent="0.25"/>
    <row r="33" spans="2:62" s="12" customFormat="1" x14ac:dyDescent="0.25">
      <c r="C33" s="108"/>
      <c r="D33" s="108"/>
      <c r="E33" s="108"/>
      <c r="F33" s="108"/>
      <c r="G33" s="108"/>
      <c r="H33" s="108"/>
      <c r="I33" s="108"/>
      <c r="J33" s="108"/>
      <c r="K33" s="108"/>
      <c r="L33" s="108"/>
      <c r="M33" s="108"/>
      <c r="N33" s="108"/>
      <c r="O33" s="108"/>
      <c r="P33" s="108"/>
      <c r="Q33" s="108"/>
      <c r="R33" s="108"/>
      <c r="S33" s="108"/>
      <c r="T33" s="108"/>
      <c r="U33" s="108"/>
      <c r="V33" s="108"/>
      <c r="W33" s="108"/>
      <c r="X33" s="108"/>
      <c r="Y33" s="108"/>
      <c r="Z33" s="108"/>
      <c r="AA33" s="108"/>
      <c r="AB33" s="108"/>
      <c r="AC33" s="108"/>
      <c r="AD33" s="108"/>
      <c r="AE33" s="108"/>
      <c r="AF33" s="108"/>
      <c r="AG33" s="108"/>
      <c r="AH33" s="108"/>
      <c r="AI33" s="108"/>
      <c r="AJ33" s="108"/>
      <c r="AK33" s="108"/>
      <c r="AL33" s="108"/>
      <c r="AM33" s="108"/>
      <c r="AN33" s="108"/>
      <c r="AO33" s="108"/>
      <c r="AP33" s="108"/>
      <c r="AQ33" s="108"/>
      <c r="AR33" s="108"/>
      <c r="AS33" s="108"/>
      <c r="AT33" s="108"/>
      <c r="AU33" s="108"/>
      <c r="AV33" s="108"/>
      <c r="AW33" s="108"/>
      <c r="AX33" s="108"/>
      <c r="AY33" s="108"/>
      <c r="BA33" s="139" t="s">
        <v>227</v>
      </c>
      <c r="BD33" s="156"/>
      <c r="BE33" s="156"/>
      <c r="BF33" s="156"/>
      <c r="BG33" s="156"/>
      <c r="BH33" s="156"/>
      <c r="BI33" s="156"/>
    </row>
    <row r="34" spans="2:62" s="12" customFormat="1" ht="15.75" thickBot="1" x14ac:dyDescent="0.3"/>
    <row r="35" spans="2:62" ht="16.5" thickBot="1" x14ac:dyDescent="0.3">
      <c r="B35" s="137" t="s">
        <v>226</v>
      </c>
      <c r="C35" s="138"/>
      <c r="D35" s="138"/>
      <c r="E35" s="138"/>
      <c r="F35" s="138"/>
      <c r="G35" s="138"/>
      <c r="H35" s="138"/>
      <c r="I35" s="138"/>
      <c r="J35" s="138"/>
      <c r="K35" s="138"/>
      <c r="L35" s="138"/>
      <c r="M35" s="138"/>
      <c r="N35" s="138"/>
      <c r="O35" s="138"/>
      <c r="P35" s="138"/>
      <c r="Q35" s="138"/>
      <c r="R35" s="257" t="s">
        <v>225</v>
      </c>
      <c r="S35" s="257"/>
      <c r="T35" s="257"/>
      <c r="U35" s="257"/>
      <c r="V35" s="257"/>
      <c r="W35" s="257"/>
      <c r="X35" s="257"/>
      <c r="Y35" s="257"/>
      <c r="Z35" s="257"/>
      <c r="AA35" s="257"/>
      <c r="AB35" s="257"/>
      <c r="AC35" s="258"/>
      <c r="AD35" s="254"/>
      <c r="AE35" s="255"/>
      <c r="AF35" s="256"/>
      <c r="AG35" s="12"/>
      <c r="AH35" s="138"/>
      <c r="AI35" s="138"/>
      <c r="AJ35" s="138"/>
      <c r="AK35" s="138"/>
      <c r="AL35" s="138"/>
      <c r="AM35" s="138"/>
      <c r="AN35" s="138"/>
      <c r="AO35" s="138"/>
      <c r="AP35" s="138"/>
      <c r="AQ35" s="138"/>
      <c r="AR35" s="138"/>
      <c r="AS35" s="138"/>
      <c r="AT35" s="138"/>
      <c r="AU35" s="238" t="s">
        <v>224</v>
      </c>
      <c r="AV35" s="238"/>
      <c r="AW35" s="238"/>
      <c r="AX35" s="238"/>
      <c r="AY35" s="238"/>
      <c r="AZ35" s="238"/>
      <c r="BA35" s="138"/>
      <c r="BB35" s="138"/>
      <c r="BC35" s="138"/>
      <c r="BD35" s="138"/>
      <c r="BE35" s="138"/>
      <c r="BF35" s="138"/>
      <c r="BG35" s="138"/>
      <c r="BH35" s="138"/>
      <c r="BI35" s="138"/>
      <c r="BJ35" s="138"/>
    </row>
    <row r="36" spans="2:62" s="12" customFormat="1" ht="9" customHeight="1" thickBot="1" x14ac:dyDescent="0.3"/>
    <row r="37" spans="2:62" s="12" customFormat="1" x14ac:dyDescent="0.25">
      <c r="B37" s="147" t="s">
        <v>223</v>
      </c>
      <c r="D37" s="156"/>
      <c r="E37" s="156"/>
      <c r="F37" s="156"/>
      <c r="G37" s="156"/>
      <c r="H37" s="156"/>
      <c r="I37" s="156"/>
      <c r="J37" s="156"/>
      <c r="K37" s="156"/>
      <c r="L37" s="156"/>
      <c r="M37" s="156"/>
      <c r="N37" s="156"/>
      <c r="O37" s="156"/>
      <c r="P37" s="156"/>
      <c r="Q37" s="156"/>
      <c r="R37" s="156"/>
      <c r="S37" s="156"/>
      <c r="T37" s="156"/>
      <c r="U37" s="156"/>
      <c r="V37" s="156"/>
      <c r="W37" s="147" t="s">
        <v>222</v>
      </c>
      <c r="Z37" s="156"/>
      <c r="AA37" s="156"/>
      <c r="AB37" s="156"/>
      <c r="AC37" s="156"/>
      <c r="AD37" s="156"/>
      <c r="AE37" s="156"/>
      <c r="AH37" s="147" t="s">
        <v>221</v>
      </c>
      <c r="AK37" s="242"/>
      <c r="AL37" s="242"/>
      <c r="AM37" s="242"/>
      <c r="AN37" s="242"/>
      <c r="AU37" s="148"/>
      <c r="AV37" s="39"/>
      <c r="AW37" s="39"/>
      <c r="AX37" s="39"/>
      <c r="AY37" s="39"/>
      <c r="AZ37" s="39"/>
      <c r="BA37" s="39"/>
      <c r="BB37" s="39"/>
      <c r="BC37" s="39"/>
      <c r="BD37" s="39"/>
      <c r="BE37" s="39"/>
      <c r="BF37" s="39"/>
      <c r="BG37" s="39"/>
      <c r="BH37" s="39"/>
      <c r="BI37" s="40"/>
    </row>
    <row r="38" spans="2:62" s="12" customFormat="1" x14ac:dyDescent="0.25">
      <c r="B38" s="147"/>
      <c r="AU38" s="149"/>
      <c r="AV38" s="19"/>
      <c r="AW38" s="19"/>
      <c r="AX38" s="19"/>
      <c r="AY38" s="19"/>
      <c r="AZ38" s="19"/>
      <c r="BA38" s="19"/>
      <c r="BB38" s="19"/>
      <c r="BC38" s="19"/>
      <c r="BD38" s="19"/>
      <c r="BE38" s="19"/>
      <c r="BF38" s="19"/>
      <c r="BG38" s="19"/>
      <c r="BH38" s="19"/>
      <c r="BI38" s="13"/>
    </row>
    <row r="39" spans="2:62" s="12" customFormat="1" x14ac:dyDescent="0.25">
      <c r="B39" s="147" t="s">
        <v>220</v>
      </c>
      <c r="C39" s="108"/>
      <c r="D39" s="108"/>
      <c r="E39" s="108"/>
      <c r="F39" s="108"/>
      <c r="G39" s="108"/>
      <c r="H39" s="108"/>
      <c r="I39" s="108"/>
      <c r="J39" s="108"/>
      <c r="K39" s="108"/>
      <c r="L39" s="108"/>
      <c r="M39" s="108"/>
      <c r="N39" s="108"/>
      <c r="O39" s="108"/>
      <c r="P39" s="108"/>
      <c r="Q39" s="108"/>
      <c r="R39" s="108"/>
      <c r="S39" s="108"/>
      <c r="T39" s="108"/>
      <c r="U39" s="108"/>
      <c r="V39" s="108"/>
      <c r="W39" s="108"/>
      <c r="X39" s="108"/>
      <c r="Y39" s="108"/>
      <c r="Z39" s="108"/>
      <c r="AA39" s="108"/>
      <c r="AB39" s="108"/>
      <c r="AC39" s="108"/>
      <c r="AD39" s="108"/>
      <c r="AE39" s="108"/>
      <c r="AF39" s="108"/>
      <c r="AG39" s="108"/>
      <c r="AH39" s="108"/>
      <c r="AI39" s="108"/>
      <c r="AJ39" s="108"/>
      <c r="AK39" s="108"/>
      <c r="AL39" s="108"/>
      <c r="AM39" s="108"/>
      <c r="AN39" s="108"/>
      <c r="AO39" s="108"/>
      <c r="AP39" s="108"/>
      <c r="AQ39" s="108"/>
      <c r="AR39" s="108"/>
      <c r="AS39" s="108"/>
      <c r="AU39" s="149"/>
      <c r="AV39" s="19"/>
      <c r="AW39" s="19"/>
      <c r="AX39" s="19"/>
      <c r="AY39" s="19"/>
      <c r="AZ39" s="19"/>
      <c r="BA39" s="19"/>
      <c r="BB39" s="19"/>
      <c r="BC39" s="19"/>
      <c r="BD39" s="19"/>
      <c r="BE39" s="19"/>
      <c r="BF39" s="19"/>
      <c r="BG39" s="19"/>
      <c r="BH39" s="19"/>
      <c r="BI39" s="13"/>
    </row>
    <row r="40" spans="2:62" s="12" customFormat="1" x14ac:dyDescent="0.25">
      <c r="B40" s="147"/>
      <c r="AU40" s="149"/>
      <c r="AV40" s="19"/>
      <c r="AW40" s="19"/>
      <c r="AX40" s="19"/>
      <c r="AY40" s="19"/>
      <c r="AZ40" s="19"/>
      <c r="BA40" s="19"/>
      <c r="BB40" s="19"/>
      <c r="BC40" s="19"/>
      <c r="BD40" s="19"/>
      <c r="BE40" s="19"/>
      <c r="BF40" s="19"/>
      <c r="BG40" s="19"/>
      <c r="BH40" s="19"/>
      <c r="BI40" s="13"/>
    </row>
    <row r="41" spans="2:62" s="12" customFormat="1" x14ac:dyDescent="0.25">
      <c r="B41" s="147" t="s">
        <v>219</v>
      </c>
      <c r="C41" s="108"/>
      <c r="D41" s="108"/>
      <c r="E41" s="108"/>
      <c r="F41" s="108"/>
      <c r="G41" s="108"/>
      <c r="H41" s="108"/>
      <c r="I41" s="108"/>
      <c r="J41" s="108"/>
      <c r="K41" s="108"/>
      <c r="L41" s="108"/>
      <c r="M41" s="108"/>
      <c r="N41" s="108"/>
      <c r="O41" s="108"/>
      <c r="P41" s="108"/>
      <c r="Q41" s="108"/>
      <c r="R41" s="108"/>
      <c r="S41" s="108"/>
      <c r="T41" s="108"/>
      <c r="U41" s="108"/>
      <c r="V41" s="108"/>
      <c r="W41" s="108"/>
      <c r="X41" s="108"/>
      <c r="Y41" s="108"/>
      <c r="Z41" s="108"/>
      <c r="AA41" s="108"/>
      <c r="AB41" s="108"/>
      <c r="AC41" s="108"/>
      <c r="AD41" s="108"/>
      <c r="AE41" s="108"/>
      <c r="AF41" s="108"/>
      <c r="AG41" s="108"/>
      <c r="AH41" s="108"/>
      <c r="AI41" s="108"/>
      <c r="AJ41" s="108"/>
      <c r="AK41" s="108"/>
      <c r="AL41" s="108"/>
      <c r="AM41" s="108"/>
      <c r="AN41" s="108"/>
      <c r="AO41" s="108"/>
      <c r="AP41" s="108"/>
      <c r="AQ41" s="108"/>
      <c r="AR41" s="108"/>
      <c r="AS41" s="108"/>
      <c r="AU41" s="149"/>
      <c r="AV41" s="19"/>
      <c r="AW41" s="19"/>
      <c r="AX41" s="19"/>
      <c r="AY41" s="19"/>
      <c r="AZ41" s="19"/>
      <c r="BA41" s="19"/>
      <c r="BB41" s="19"/>
      <c r="BC41" s="19"/>
      <c r="BD41" s="19"/>
      <c r="BE41" s="19"/>
      <c r="BF41" s="19"/>
      <c r="BG41" s="19"/>
      <c r="BH41" s="19"/>
      <c r="BI41" s="13"/>
    </row>
    <row r="42" spans="2:62" s="12" customFormat="1" ht="15.75" thickBot="1" x14ac:dyDescent="0.3">
      <c r="B42" s="147"/>
      <c r="AU42" s="150"/>
      <c r="AV42" s="151"/>
      <c r="AW42" s="151"/>
      <c r="AX42" s="151"/>
      <c r="AY42" s="151"/>
      <c r="AZ42" s="151"/>
      <c r="BA42" s="151"/>
      <c r="BB42" s="151"/>
      <c r="BC42" s="151"/>
      <c r="BD42" s="151"/>
      <c r="BE42" s="151"/>
      <c r="BF42" s="151"/>
      <c r="BG42" s="151"/>
      <c r="BH42" s="151"/>
      <c r="BI42" s="152"/>
    </row>
    <row r="43" spans="2:62" s="12" customFormat="1" x14ac:dyDescent="0.25">
      <c r="B43" s="147" t="s">
        <v>218</v>
      </c>
      <c r="C43" s="108"/>
      <c r="D43" s="108"/>
      <c r="E43" s="108"/>
      <c r="F43" s="108"/>
      <c r="G43" s="108"/>
      <c r="H43" s="108"/>
      <c r="I43" s="108"/>
      <c r="J43" s="108"/>
      <c r="K43" s="108"/>
      <c r="L43" s="108"/>
      <c r="M43" s="108"/>
      <c r="N43" s="108"/>
      <c r="O43" s="108"/>
      <c r="P43" s="108"/>
      <c r="Q43" s="108"/>
      <c r="R43" s="108"/>
      <c r="S43" s="108"/>
      <c r="T43" s="108"/>
      <c r="U43" s="108"/>
      <c r="V43" s="108"/>
      <c r="W43" s="108"/>
      <c r="X43" s="108"/>
      <c r="Y43" s="108"/>
      <c r="Z43" s="108"/>
      <c r="AA43" s="108"/>
      <c r="AB43" s="108"/>
      <c r="AC43" s="108"/>
      <c r="AD43" s="108"/>
      <c r="AE43" s="108"/>
      <c r="AF43" s="108"/>
      <c r="AG43" s="108"/>
      <c r="AH43" s="108"/>
      <c r="AI43" s="108"/>
      <c r="AJ43" s="108"/>
      <c r="AK43" s="108"/>
      <c r="AL43" s="108"/>
      <c r="AM43" s="108"/>
      <c r="AN43" s="108"/>
      <c r="AO43" s="108"/>
      <c r="AP43" s="108"/>
      <c r="AQ43" s="108"/>
      <c r="AR43" s="108"/>
      <c r="AS43" s="108"/>
    </row>
    <row r="44" spans="2:62" s="12" customFormat="1" x14ac:dyDescent="0.25">
      <c r="B44" s="153" t="s">
        <v>202</v>
      </c>
    </row>
    <row r="45" spans="2:62" s="12" customFormat="1" x14ac:dyDescent="0.25"/>
    <row r="46" spans="2:62" x14ac:dyDescent="0.25">
      <c r="B46" s="137" t="s">
        <v>217</v>
      </c>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c r="AK46" s="138"/>
      <c r="AL46" s="138"/>
      <c r="AM46" s="138"/>
      <c r="AN46" s="138"/>
      <c r="AO46" s="138"/>
      <c r="AP46" s="138"/>
      <c r="AQ46" s="138"/>
      <c r="AR46" s="138"/>
      <c r="AS46" s="138"/>
      <c r="AT46" s="138"/>
      <c r="AU46" s="138"/>
      <c r="AV46" s="138"/>
      <c r="AW46" s="138"/>
      <c r="AX46" s="138"/>
      <c r="AY46" s="138"/>
      <c r="AZ46" s="138"/>
      <c r="BA46" s="138"/>
      <c r="BB46" s="138"/>
      <c r="BC46" s="138"/>
      <c r="BD46" s="138"/>
      <c r="BE46" s="138"/>
      <c r="BF46" s="138"/>
      <c r="BG46" s="138"/>
      <c r="BH46" s="138"/>
      <c r="BI46" s="138"/>
      <c r="BJ46" s="138"/>
    </row>
    <row r="47" spans="2:62" s="12" customFormat="1" ht="6.75" customHeight="1" x14ac:dyDescent="0.25"/>
    <row r="48" spans="2:62" s="12" customFormat="1" x14ac:dyDescent="0.25">
      <c r="C48" s="108"/>
      <c r="D48" s="108"/>
      <c r="E48" s="108"/>
      <c r="F48" s="108"/>
      <c r="G48" s="108"/>
      <c r="H48" s="108"/>
      <c r="I48" s="108"/>
      <c r="J48" s="108"/>
      <c r="K48" s="108"/>
      <c r="L48" s="108"/>
      <c r="M48" s="108"/>
      <c r="N48" s="108"/>
      <c r="O48" s="108"/>
      <c r="P48" s="108"/>
      <c r="Q48" s="108"/>
      <c r="R48" s="108"/>
      <c r="S48" s="108"/>
      <c r="T48" s="108"/>
      <c r="U48" s="108"/>
      <c r="V48" s="108"/>
      <c r="W48" s="108"/>
      <c r="X48" s="108"/>
      <c r="Y48" s="108"/>
      <c r="Z48" s="108"/>
      <c r="AA48" s="108"/>
      <c r="AB48" s="108"/>
      <c r="AC48" s="108"/>
      <c r="AD48" s="108"/>
      <c r="AE48" s="108"/>
      <c r="AF48" s="108"/>
      <c r="AG48" s="108"/>
      <c r="AH48" s="108"/>
      <c r="AI48" s="108"/>
      <c r="AJ48" s="108"/>
      <c r="AK48" s="108"/>
      <c r="AL48" s="108"/>
      <c r="AM48" s="108"/>
      <c r="AN48" s="108"/>
      <c r="AO48" s="108"/>
      <c r="AP48" s="108"/>
      <c r="AQ48" s="108"/>
      <c r="AR48" s="108"/>
      <c r="AS48" s="108"/>
      <c r="AT48" s="108"/>
      <c r="AU48" s="108"/>
      <c r="AV48" s="108"/>
      <c r="AW48" s="108"/>
      <c r="AX48" s="108"/>
      <c r="AY48" s="108"/>
      <c r="AZ48" s="108"/>
      <c r="BA48" s="108"/>
      <c r="BB48" s="108"/>
      <c r="BC48" s="108"/>
      <c r="BD48" s="108"/>
      <c r="BE48" s="108"/>
      <c r="BF48" s="108"/>
      <c r="BG48" s="108"/>
      <c r="BH48" s="108"/>
    </row>
    <row r="49" spans="2:62" s="12" customFormat="1" ht="6.75" customHeight="1" x14ac:dyDescent="0.25"/>
    <row r="50" spans="2:62" s="12" customFormat="1" x14ac:dyDescent="0.25">
      <c r="C50" s="108"/>
      <c r="D50" s="108"/>
      <c r="E50" s="108"/>
      <c r="F50" s="108"/>
      <c r="G50" s="108"/>
      <c r="H50" s="108"/>
      <c r="I50" s="108"/>
      <c r="J50" s="108"/>
      <c r="K50" s="108"/>
      <c r="L50" s="108"/>
      <c r="M50" s="108"/>
      <c r="N50" s="108"/>
      <c r="O50" s="108"/>
      <c r="P50" s="108"/>
      <c r="Q50" s="108"/>
      <c r="R50" s="108"/>
      <c r="S50" s="108"/>
      <c r="T50" s="108"/>
      <c r="U50" s="108"/>
      <c r="V50" s="108"/>
      <c r="W50" s="108"/>
      <c r="X50" s="108"/>
      <c r="Y50" s="108"/>
      <c r="Z50" s="108"/>
      <c r="AA50" s="108"/>
      <c r="AB50" s="108"/>
      <c r="AC50" s="108"/>
      <c r="AD50" s="108"/>
      <c r="AE50" s="108"/>
      <c r="AF50" s="108"/>
      <c r="AG50" s="108"/>
      <c r="AH50" s="108"/>
      <c r="AI50" s="108"/>
      <c r="AJ50" s="108"/>
      <c r="AK50" s="108"/>
      <c r="AL50" s="108"/>
      <c r="AM50" s="108"/>
      <c r="AN50" s="108"/>
      <c r="AO50" s="108"/>
      <c r="AP50" s="108"/>
      <c r="AQ50" s="108"/>
      <c r="AR50" s="108"/>
      <c r="AS50" s="108"/>
      <c r="AT50" s="108"/>
      <c r="AU50" s="108"/>
      <c r="AV50" s="108"/>
      <c r="AW50" s="108"/>
      <c r="AX50" s="108"/>
      <c r="AY50" s="108"/>
      <c r="AZ50" s="108"/>
      <c r="BA50" s="108"/>
      <c r="BB50" s="108"/>
      <c r="BC50" s="108"/>
      <c r="BD50" s="108"/>
      <c r="BE50" s="108"/>
      <c r="BF50" s="108"/>
      <c r="BG50" s="108"/>
      <c r="BH50" s="108"/>
    </row>
    <row r="51" spans="2:62" s="12" customFormat="1" ht="6" customHeight="1" x14ac:dyDescent="0.25"/>
    <row r="52" spans="2:62" s="12" customFormat="1" x14ac:dyDescent="0.25">
      <c r="C52" s="108"/>
      <c r="D52" s="108"/>
      <c r="E52" s="108"/>
      <c r="F52" s="108"/>
      <c r="G52" s="108"/>
      <c r="H52" s="108"/>
      <c r="I52" s="108"/>
      <c r="J52" s="108"/>
      <c r="K52" s="108"/>
      <c r="L52" s="108"/>
      <c r="M52" s="108"/>
      <c r="N52" s="108"/>
      <c r="O52" s="108"/>
      <c r="P52" s="108"/>
      <c r="Q52" s="108"/>
      <c r="R52" s="108"/>
      <c r="S52" s="108"/>
      <c r="T52" s="108"/>
      <c r="U52" s="108"/>
      <c r="V52" s="108"/>
      <c r="W52" s="108"/>
      <c r="X52" s="108"/>
      <c r="Y52" s="108"/>
      <c r="Z52" s="108"/>
      <c r="AA52" s="108"/>
      <c r="AB52" s="108"/>
      <c r="AC52" s="108"/>
      <c r="AD52" s="108"/>
      <c r="AE52" s="108"/>
      <c r="AF52" s="108"/>
      <c r="AG52" s="108"/>
      <c r="AH52" s="108"/>
      <c r="AI52" s="108"/>
      <c r="AJ52" s="108"/>
      <c r="AK52" s="108"/>
      <c r="AL52" s="108"/>
      <c r="AM52" s="108"/>
      <c r="AN52" s="108"/>
      <c r="AO52" s="108"/>
      <c r="AP52" s="108"/>
      <c r="AQ52" s="108"/>
      <c r="AR52" s="108"/>
      <c r="AS52" s="108"/>
      <c r="AT52" s="108"/>
      <c r="AU52" s="108"/>
      <c r="AV52" s="108"/>
      <c r="AW52" s="108"/>
      <c r="AX52" s="108"/>
      <c r="AY52" s="108"/>
      <c r="AZ52" s="108"/>
      <c r="BA52" s="108"/>
      <c r="BB52" s="108"/>
      <c r="BC52" s="108"/>
      <c r="BD52" s="108"/>
      <c r="BE52" s="108"/>
      <c r="BF52" s="108"/>
      <c r="BG52" s="108"/>
      <c r="BH52" s="108"/>
    </row>
    <row r="53" spans="2:62" s="12" customFormat="1" ht="5.25" customHeight="1" x14ac:dyDescent="0.25"/>
    <row r="54" spans="2:62" s="12" customFormat="1" x14ac:dyDescent="0.25">
      <c r="C54" s="108"/>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108"/>
      <c r="AC54" s="108"/>
      <c r="AD54" s="108"/>
      <c r="AE54" s="108"/>
      <c r="AF54" s="108"/>
      <c r="AG54" s="108"/>
      <c r="AH54" s="108"/>
      <c r="AI54" s="108"/>
      <c r="AJ54" s="108"/>
      <c r="AK54" s="108"/>
      <c r="AL54" s="108"/>
      <c r="AM54" s="108"/>
      <c r="AN54" s="108"/>
      <c r="AO54" s="108"/>
      <c r="AP54" s="108"/>
      <c r="AQ54" s="108"/>
      <c r="AR54" s="108"/>
      <c r="AS54" s="108"/>
      <c r="AT54" s="108"/>
      <c r="AU54" s="108"/>
      <c r="AV54" s="108"/>
      <c r="AW54" s="108"/>
      <c r="AX54" s="108"/>
      <c r="AY54" s="108"/>
      <c r="AZ54" s="108"/>
      <c r="BA54" s="108"/>
      <c r="BB54" s="108"/>
      <c r="BC54" s="108"/>
      <c r="BD54" s="108"/>
      <c r="BE54" s="108"/>
      <c r="BF54" s="108"/>
      <c r="BG54" s="108"/>
      <c r="BH54" s="108"/>
    </row>
    <row r="55" spans="2:62" s="12" customFormat="1" ht="5.25" customHeight="1" x14ac:dyDescent="0.25"/>
    <row r="56" spans="2:62" s="12" customFormat="1" x14ac:dyDescent="0.25">
      <c r="C56" s="108"/>
      <c r="D56" s="108"/>
      <c r="E56" s="108"/>
      <c r="F56" s="108"/>
      <c r="G56" s="108"/>
      <c r="H56" s="108"/>
      <c r="I56" s="108"/>
      <c r="J56" s="108"/>
      <c r="K56" s="108"/>
      <c r="L56" s="108"/>
      <c r="M56" s="108"/>
      <c r="N56" s="108"/>
      <c r="O56" s="108"/>
      <c r="P56" s="108"/>
      <c r="Q56" s="108"/>
      <c r="R56" s="108"/>
      <c r="S56" s="108"/>
      <c r="T56" s="108"/>
      <c r="U56" s="108"/>
      <c r="V56" s="108"/>
      <c r="W56" s="108"/>
      <c r="X56" s="108"/>
      <c r="Y56" s="108"/>
      <c r="Z56" s="108"/>
      <c r="AA56" s="108"/>
      <c r="AB56" s="108"/>
      <c r="AC56" s="108"/>
      <c r="AD56" s="108"/>
      <c r="AE56" s="108"/>
      <c r="AF56" s="108"/>
      <c r="AG56" s="108"/>
      <c r="AH56" s="108"/>
      <c r="AI56" s="108"/>
      <c r="AJ56" s="108"/>
      <c r="AK56" s="108"/>
      <c r="AL56" s="108"/>
      <c r="AM56" s="108"/>
      <c r="AN56" s="108"/>
      <c r="AO56" s="108"/>
      <c r="AP56" s="108"/>
      <c r="AQ56" s="108"/>
      <c r="AR56" s="108"/>
      <c r="AS56" s="108"/>
      <c r="AT56" s="108"/>
      <c r="AU56" s="108"/>
      <c r="AV56" s="108"/>
      <c r="AW56" s="108"/>
      <c r="AX56" s="108"/>
      <c r="AY56" s="108"/>
      <c r="AZ56" s="108"/>
      <c r="BA56" s="108"/>
      <c r="BB56" s="108"/>
      <c r="BC56" s="108"/>
      <c r="BD56" s="108"/>
      <c r="BE56" s="108"/>
      <c r="BF56" s="108"/>
      <c r="BG56" s="108"/>
      <c r="BH56" s="108"/>
    </row>
    <row r="57" spans="2:62" s="12" customFormat="1" ht="4.5" customHeight="1" x14ac:dyDescent="0.25"/>
    <row r="58" spans="2:62" s="12" customFormat="1" x14ac:dyDescent="0.25">
      <c r="C58" s="108"/>
      <c r="D58" s="108"/>
      <c r="E58" s="108"/>
      <c r="F58" s="108"/>
      <c r="G58" s="108"/>
      <c r="H58" s="108"/>
      <c r="I58" s="108"/>
      <c r="J58" s="108"/>
      <c r="K58" s="108"/>
      <c r="L58" s="108"/>
      <c r="M58" s="108"/>
      <c r="N58" s="108"/>
      <c r="O58" s="108"/>
      <c r="P58" s="108"/>
      <c r="Q58" s="108"/>
      <c r="R58" s="108"/>
      <c r="S58" s="108"/>
      <c r="T58" s="108"/>
      <c r="U58" s="108"/>
      <c r="V58" s="108"/>
      <c r="W58" s="108"/>
      <c r="X58" s="108"/>
      <c r="Y58" s="108"/>
      <c r="Z58" s="108"/>
      <c r="AA58" s="108"/>
      <c r="AB58" s="108"/>
      <c r="AC58" s="108"/>
      <c r="AD58" s="108"/>
      <c r="AE58" s="108"/>
      <c r="AF58" s="108"/>
      <c r="AG58" s="108"/>
      <c r="AH58" s="108"/>
      <c r="AI58" s="108"/>
      <c r="AJ58" s="108"/>
      <c r="AK58" s="108"/>
      <c r="AL58" s="108"/>
      <c r="AM58" s="108"/>
      <c r="AN58" s="108"/>
      <c r="AO58" s="108"/>
      <c r="AP58" s="108"/>
      <c r="AQ58" s="108"/>
      <c r="AR58" s="108"/>
      <c r="AS58" s="108"/>
      <c r="AT58" s="108"/>
      <c r="AU58" s="108"/>
      <c r="AV58" s="108"/>
      <c r="AW58" s="108"/>
      <c r="AX58" s="108"/>
      <c r="AY58" s="108"/>
      <c r="AZ58" s="108"/>
      <c r="BA58" s="108"/>
      <c r="BB58" s="108"/>
      <c r="BC58" s="108"/>
      <c r="BD58" s="108"/>
      <c r="BE58" s="108"/>
      <c r="BF58" s="108"/>
      <c r="BG58" s="108"/>
      <c r="BH58" s="108"/>
    </row>
    <row r="59" spans="2:62" s="12" customFormat="1" x14ac:dyDescent="0.25"/>
    <row r="60" spans="2:62" x14ac:dyDescent="0.25">
      <c r="B60" s="137" t="s">
        <v>216</v>
      </c>
      <c r="C60" s="138"/>
      <c r="D60" s="138"/>
      <c r="E60" s="138"/>
      <c r="F60" s="138"/>
      <c r="G60" s="138"/>
      <c r="H60" s="138"/>
      <c r="I60" s="138"/>
      <c r="J60" s="138"/>
      <c r="K60" s="138"/>
      <c r="L60" s="138"/>
      <c r="M60" s="138"/>
      <c r="N60" s="138"/>
      <c r="O60" s="138"/>
      <c r="P60" s="138"/>
      <c r="Q60" s="138"/>
      <c r="R60" s="138"/>
      <c r="S60" s="138"/>
      <c r="T60" s="138"/>
      <c r="U60" s="138"/>
      <c r="V60" s="138"/>
      <c r="W60" s="138"/>
      <c r="X60" s="138"/>
      <c r="Y60" s="138"/>
      <c r="Z60" s="138"/>
      <c r="AA60" s="138"/>
      <c r="AB60" s="138"/>
      <c r="AC60" s="138"/>
      <c r="AD60" s="138"/>
      <c r="AE60" s="138"/>
      <c r="AF60" s="138"/>
      <c r="AG60" s="138"/>
      <c r="AH60" s="138"/>
      <c r="AI60" s="138"/>
      <c r="AJ60" s="138"/>
      <c r="AK60" s="138"/>
      <c r="AL60" s="138"/>
      <c r="AM60" s="138"/>
      <c r="AN60" s="138"/>
      <c r="AO60" s="138"/>
      <c r="AP60" s="138"/>
      <c r="AQ60" s="138"/>
      <c r="AR60" s="138"/>
      <c r="AS60" s="138"/>
      <c r="AT60" s="138"/>
      <c r="AU60" s="138"/>
      <c r="AV60" s="138"/>
      <c r="AW60" s="138"/>
      <c r="AX60" s="138"/>
      <c r="AY60" s="138"/>
      <c r="AZ60" s="138"/>
      <c r="BA60" s="138"/>
      <c r="BB60" s="138"/>
      <c r="BC60" s="138"/>
      <c r="BD60" s="138"/>
      <c r="BE60" s="138"/>
      <c r="BF60" s="138"/>
      <c r="BG60" s="138"/>
      <c r="BH60" s="138"/>
      <c r="BI60" s="138"/>
      <c r="BJ60" s="138"/>
    </row>
    <row r="61" spans="2:62" s="12" customFormat="1" x14ac:dyDescent="0.25"/>
    <row r="62" spans="2:62" s="12" customFormat="1" x14ac:dyDescent="0.25">
      <c r="B62" s="147" t="s">
        <v>215</v>
      </c>
      <c r="C62" s="147"/>
      <c r="D62" s="147"/>
      <c r="E62" s="147"/>
      <c r="F62" s="147"/>
      <c r="G62" s="239"/>
      <c r="H62" s="240"/>
      <c r="I62" s="241"/>
      <c r="J62" s="147"/>
      <c r="K62" s="147"/>
      <c r="L62" s="147"/>
      <c r="M62" s="147" t="s">
        <v>214</v>
      </c>
      <c r="N62" s="147"/>
      <c r="O62" s="147"/>
      <c r="P62" s="147"/>
      <c r="Q62" s="239"/>
      <c r="R62" s="240"/>
      <c r="S62" s="241"/>
      <c r="T62" s="147"/>
      <c r="U62" s="147" t="s">
        <v>213</v>
      </c>
      <c r="V62" s="147"/>
      <c r="W62" s="147"/>
      <c r="X62" s="239"/>
      <c r="Y62" s="240"/>
      <c r="Z62" s="241"/>
      <c r="AB62" s="147" t="s">
        <v>212</v>
      </c>
      <c r="AC62" s="147"/>
      <c r="AD62" s="147"/>
      <c r="AE62" s="239"/>
      <c r="AF62" s="240"/>
      <c r="AG62" s="241"/>
      <c r="AI62" s="147" t="s">
        <v>211</v>
      </c>
      <c r="AJ62" s="147"/>
      <c r="AM62" s="239"/>
      <c r="AN62" s="240"/>
      <c r="AO62" s="241"/>
    </row>
    <row r="63" spans="2:62" s="12" customFormat="1" x14ac:dyDescent="0.25">
      <c r="B63" s="147"/>
      <c r="C63" s="147"/>
      <c r="D63" s="147"/>
      <c r="E63" s="147"/>
      <c r="F63" s="147"/>
      <c r="G63" s="147"/>
      <c r="H63" s="147"/>
      <c r="I63" s="147"/>
      <c r="J63" s="147"/>
      <c r="K63" s="147"/>
      <c r="L63" s="147"/>
      <c r="M63" s="147"/>
      <c r="N63" s="147"/>
      <c r="O63" s="147"/>
      <c r="P63" s="147"/>
      <c r="Q63" s="147"/>
      <c r="R63" s="147"/>
      <c r="S63" s="147"/>
      <c r="T63" s="147"/>
      <c r="U63" s="147"/>
      <c r="V63" s="147"/>
      <c r="W63" s="147"/>
      <c r="X63" s="147"/>
      <c r="Y63" s="147"/>
      <c r="Z63" s="147"/>
      <c r="AB63" s="153" t="s">
        <v>210</v>
      </c>
      <c r="AC63" s="147"/>
      <c r="AD63" s="147"/>
    </row>
    <row r="64" spans="2:62" s="12" customFormat="1" x14ac:dyDescent="0.25">
      <c r="B64" s="147"/>
      <c r="C64" s="147"/>
      <c r="D64" s="147"/>
      <c r="E64" s="147"/>
      <c r="F64" s="147"/>
      <c r="G64" s="147"/>
      <c r="H64" s="147"/>
      <c r="I64" s="147"/>
      <c r="J64" s="147"/>
      <c r="K64" s="147"/>
      <c r="L64" s="147"/>
      <c r="M64" s="147"/>
      <c r="N64" s="147"/>
      <c r="O64" s="147"/>
      <c r="P64" s="147"/>
      <c r="Q64" s="147"/>
      <c r="R64" s="147"/>
      <c r="S64" s="147"/>
      <c r="T64" s="147"/>
      <c r="U64" s="147"/>
      <c r="V64" s="147"/>
      <c r="W64" s="147"/>
      <c r="X64" s="147"/>
      <c r="Y64" s="147"/>
      <c r="Z64" s="147"/>
      <c r="AB64" s="153" t="s">
        <v>209</v>
      </c>
      <c r="AC64" s="147"/>
      <c r="AD64" s="147"/>
    </row>
    <row r="65" spans="2:66" x14ac:dyDescent="0.25">
      <c r="B65" s="137" t="s">
        <v>208</v>
      </c>
      <c r="C65" s="138"/>
      <c r="D65" s="138"/>
      <c r="E65" s="138"/>
      <c r="F65" s="138"/>
      <c r="G65" s="138"/>
      <c r="H65" s="138"/>
      <c r="I65" s="138"/>
      <c r="J65" s="138"/>
      <c r="K65" s="138"/>
      <c r="L65" s="138"/>
      <c r="M65" s="138"/>
      <c r="N65" s="138"/>
      <c r="O65" s="138"/>
      <c r="P65" s="138"/>
      <c r="Q65" s="138"/>
      <c r="R65" s="138"/>
      <c r="S65" s="138"/>
      <c r="T65" s="138"/>
      <c r="U65" s="138"/>
      <c r="V65" s="138"/>
      <c r="W65" s="138"/>
      <c r="X65" s="138"/>
      <c r="Y65" s="138"/>
      <c r="Z65" s="138"/>
      <c r="AA65" s="138"/>
      <c r="AB65" s="138"/>
      <c r="AC65" s="138"/>
      <c r="AD65" s="138"/>
      <c r="AE65" s="138"/>
      <c r="AF65" s="138"/>
      <c r="AG65" s="138"/>
      <c r="AH65" s="138"/>
      <c r="AI65" s="138"/>
      <c r="AJ65" s="138"/>
      <c r="AK65" s="138"/>
      <c r="AL65" s="138"/>
      <c r="AM65" s="138"/>
      <c r="AN65" s="138"/>
      <c r="AO65" s="138"/>
      <c r="AP65" s="138"/>
      <c r="AQ65" s="138"/>
      <c r="AR65" s="138"/>
      <c r="AS65" s="138"/>
      <c r="AT65" s="138"/>
      <c r="AU65" s="138"/>
      <c r="AV65" s="138"/>
      <c r="AW65" s="138"/>
      <c r="AX65" s="138"/>
      <c r="AY65" s="138"/>
      <c r="AZ65" s="138"/>
      <c r="BA65" s="138"/>
      <c r="BB65" s="138"/>
      <c r="BC65" s="138"/>
      <c r="BD65" s="138"/>
      <c r="BE65" s="138"/>
      <c r="BF65" s="138"/>
      <c r="BG65" s="138"/>
      <c r="BH65" s="138"/>
      <c r="BI65" s="138"/>
      <c r="BJ65" s="138"/>
    </row>
    <row r="66" spans="2:66" s="12" customFormat="1" x14ac:dyDescent="0.25"/>
    <row r="67" spans="2:66" s="12" customFormat="1" ht="15" customHeight="1" x14ac:dyDescent="0.25">
      <c r="C67" s="260" t="s">
        <v>207</v>
      </c>
      <c r="D67" s="261"/>
      <c r="E67" s="261"/>
      <c r="F67" s="261"/>
      <c r="G67" s="261"/>
      <c r="H67" s="261"/>
      <c r="I67" s="261"/>
      <c r="J67" s="261"/>
      <c r="K67" s="261"/>
      <c r="L67" s="261"/>
      <c r="M67" s="261"/>
      <c r="N67" s="261"/>
      <c r="O67" s="261"/>
      <c r="P67" s="261"/>
      <c r="Q67" s="261"/>
      <c r="R67" s="261"/>
      <c r="S67" s="261"/>
      <c r="T67" s="262"/>
      <c r="Y67" s="243" t="s">
        <v>171</v>
      </c>
      <c r="Z67" s="244"/>
      <c r="AA67" s="244"/>
      <c r="AB67" s="244"/>
      <c r="AC67" s="244"/>
      <c r="AD67" s="244"/>
      <c r="AE67" s="244"/>
      <c r="AF67" s="244"/>
      <c r="AG67" s="244"/>
      <c r="AH67" s="244"/>
      <c r="AI67" s="244"/>
      <c r="AJ67" s="244"/>
      <c r="AK67" s="244"/>
      <c r="AL67" s="244"/>
      <c r="AM67" s="244"/>
      <c r="AN67" s="245"/>
      <c r="AO67" s="246"/>
      <c r="AS67" s="269" t="s">
        <v>169</v>
      </c>
      <c r="AT67" s="269"/>
      <c r="AU67" s="269"/>
      <c r="AV67" s="269"/>
      <c r="AW67" s="269"/>
      <c r="AX67" s="269"/>
      <c r="BB67" s="259" t="s">
        <v>206</v>
      </c>
      <c r="BC67" s="259"/>
      <c r="BD67" s="259"/>
      <c r="BE67" s="259"/>
      <c r="BF67" s="259"/>
      <c r="BG67" s="259"/>
      <c r="BH67" s="259"/>
    </row>
    <row r="68" spans="2:66" s="12" customFormat="1" x14ac:dyDescent="0.25">
      <c r="C68" s="263"/>
      <c r="D68" s="264"/>
      <c r="E68" s="264"/>
      <c r="F68" s="264"/>
      <c r="G68" s="264"/>
      <c r="H68" s="264"/>
      <c r="I68" s="264"/>
      <c r="J68" s="264"/>
      <c r="K68" s="264"/>
      <c r="L68" s="264"/>
      <c r="M68" s="264"/>
      <c r="N68" s="264"/>
      <c r="O68" s="264"/>
      <c r="P68" s="264"/>
      <c r="Q68" s="264"/>
      <c r="R68" s="264"/>
      <c r="S68" s="264"/>
      <c r="T68" s="265"/>
      <c r="Y68" s="247"/>
      <c r="Z68" s="248"/>
      <c r="AA68" s="248"/>
      <c r="AB68" s="248"/>
      <c r="AC68" s="248"/>
      <c r="AD68" s="248"/>
      <c r="AE68" s="248"/>
      <c r="AF68" s="248"/>
      <c r="AG68" s="248"/>
      <c r="AH68" s="248"/>
      <c r="AI68" s="248"/>
      <c r="AJ68" s="248"/>
      <c r="AK68" s="248"/>
      <c r="AL68" s="248"/>
      <c r="AM68" s="248"/>
      <c r="AN68" s="248"/>
      <c r="AO68" s="249"/>
      <c r="AR68" s="154" t="s">
        <v>205</v>
      </c>
      <c r="AS68" s="154" t="s">
        <v>205</v>
      </c>
      <c r="AT68" s="154"/>
      <c r="AU68" s="154" t="s">
        <v>204</v>
      </c>
      <c r="AV68" s="154" t="s">
        <v>204</v>
      </c>
      <c r="AW68" s="154"/>
      <c r="AX68" s="154" t="s">
        <v>203</v>
      </c>
      <c r="AY68" s="154" t="s">
        <v>203</v>
      </c>
      <c r="BB68" s="259"/>
      <c r="BC68" s="259"/>
      <c r="BD68" s="259"/>
      <c r="BE68" s="259"/>
      <c r="BF68" s="259"/>
      <c r="BG68" s="259"/>
      <c r="BH68" s="259"/>
    </row>
    <row r="69" spans="2:66" s="12" customFormat="1" x14ac:dyDescent="0.25">
      <c r="C69" s="266"/>
      <c r="D69" s="267"/>
      <c r="E69" s="267"/>
      <c r="F69" s="267"/>
      <c r="G69" s="267"/>
      <c r="H69" s="267"/>
      <c r="I69" s="267"/>
      <c r="J69" s="267"/>
      <c r="K69" s="267"/>
      <c r="L69" s="267"/>
      <c r="M69" s="267"/>
      <c r="N69" s="267"/>
      <c r="O69" s="267"/>
      <c r="P69" s="267"/>
      <c r="Q69" s="267"/>
      <c r="R69" s="267"/>
      <c r="S69" s="267"/>
      <c r="T69" s="268"/>
      <c r="Y69" s="250"/>
      <c r="Z69" s="251"/>
      <c r="AA69" s="251"/>
      <c r="AB69" s="251"/>
      <c r="AC69" s="251"/>
      <c r="AD69" s="251"/>
      <c r="AE69" s="251"/>
      <c r="AF69" s="251"/>
      <c r="AG69" s="251"/>
      <c r="AH69" s="251"/>
      <c r="AI69" s="251"/>
      <c r="AJ69" s="251"/>
      <c r="AK69" s="251"/>
      <c r="AL69" s="251"/>
      <c r="AM69" s="251"/>
      <c r="AN69" s="251"/>
      <c r="AO69" s="252"/>
      <c r="AR69" s="108"/>
      <c r="AS69" s="108"/>
      <c r="AT69" s="155" t="s">
        <v>168</v>
      </c>
      <c r="AU69" s="108"/>
      <c r="AV69" s="108"/>
      <c r="AW69" s="155" t="s">
        <v>168</v>
      </c>
      <c r="AX69" s="108"/>
      <c r="AY69" s="108"/>
      <c r="BB69" s="259"/>
      <c r="BC69" s="259"/>
      <c r="BD69" s="259"/>
      <c r="BE69" s="259"/>
      <c r="BF69" s="259"/>
      <c r="BG69" s="259"/>
      <c r="BH69" s="259"/>
    </row>
    <row r="70" spans="2:66" s="12" customFormat="1" x14ac:dyDescent="0.25"/>
    <row r="71" spans="2:66" s="12" customFormat="1" x14ac:dyDescent="0.25">
      <c r="B71" s="147" t="s">
        <v>202</v>
      </c>
      <c r="C71" s="108"/>
      <c r="D71" s="108"/>
      <c r="E71" s="108"/>
      <c r="F71" s="108"/>
      <c r="G71" s="108"/>
      <c r="H71" s="108"/>
      <c r="I71" s="108"/>
      <c r="J71" s="108"/>
      <c r="K71" s="108"/>
      <c r="L71" s="108"/>
      <c r="M71" s="108"/>
      <c r="N71" s="108"/>
      <c r="O71" s="108"/>
      <c r="P71" s="108"/>
      <c r="Q71" s="108"/>
      <c r="R71" s="108"/>
      <c r="S71" s="108"/>
      <c r="T71" s="108"/>
      <c r="U71" s="108"/>
      <c r="V71" s="108"/>
      <c r="W71" s="108"/>
      <c r="X71" s="108"/>
      <c r="Y71" s="108"/>
      <c r="Z71" s="108"/>
      <c r="AA71" s="108"/>
      <c r="AB71" s="108"/>
      <c r="AC71" s="108"/>
      <c r="AD71" s="108"/>
      <c r="AE71" s="108"/>
      <c r="AF71" s="108"/>
      <c r="AG71" s="108"/>
      <c r="AH71" s="108"/>
      <c r="AI71" s="108"/>
      <c r="AJ71" s="108"/>
      <c r="AK71" s="108"/>
      <c r="AL71" s="108"/>
      <c r="AM71" s="108"/>
      <c r="AN71" s="108"/>
      <c r="AO71" s="108"/>
      <c r="AP71" s="108"/>
      <c r="AQ71" s="108"/>
      <c r="AR71" s="108"/>
      <c r="AS71" s="108"/>
      <c r="AT71" s="108"/>
      <c r="AU71" s="108"/>
      <c r="AV71" s="108"/>
      <c r="AW71" s="108"/>
      <c r="AX71" s="108"/>
      <c r="AY71" s="108"/>
      <c r="AZ71" s="108"/>
      <c r="BA71" s="108"/>
      <c r="BB71" s="108"/>
      <c r="BC71" s="108"/>
      <c r="BD71" s="108"/>
      <c r="BE71" s="108"/>
      <c r="BF71" s="108"/>
      <c r="BG71" s="108"/>
      <c r="BH71" s="108"/>
      <c r="BI71" s="108"/>
    </row>
    <row r="72" spans="2:66" s="12" customFormat="1" ht="3.75" customHeight="1" x14ac:dyDescent="0.25">
      <c r="B72" s="147"/>
    </row>
    <row r="73" spans="2:66" s="12" customFormat="1" x14ac:dyDescent="0.25">
      <c r="B73" s="147" t="s">
        <v>201</v>
      </c>
      <c r="C73" s="156"/>
      <c r="D73" s="156"/>
      <c r="E73" s="156"/>
      <c r="F73" s="156"/>
      <c r="G73" s="156"/>
      <c r="H73" s="156"/>
      <c r="I73" s="156"/>
      <c r="J73" s="156"/>
      <c r="K73" s="156"/>
      <c r="L73" s="156"/>
      <c r="M73" s="156"/>
      <c r="N73" s="156"/>
      <c r="O73" s="156"/>
      <c r="P73" s="19"/>
    </row>
    <row r="74" spans="2:66" s="12" customFormat="1" x14ac:dyDescent="0.25"/>
    <row r="75" spans="2:66" x14ac:dyDescent="0.25">
      <c r="B75" s="137" t="s">
        <v>200</v>
      </c>
      <c r="C75" s="138"/>
      <c r="D75" s="138"/>
      <c r="E75" s="138"/>
      <c r="F75" s="138"/>
      <c r="G75" s="138"/>
      <c r="H75" s="138"/>
      <c r="I75" s="138"/>
      <c r="J75" s="138"/>
      <c r="K75" s="138"/>
      <c r="L75" s="138"/>
      <c r="M75" s="138"/>
      <c r="N75" s="138"/>
      <c r="O75" s="138"/>
      <c r="P75" s="138"/>
      <c r="Q75" s="138"/>
      <c r="R75" s="138"/>
      <c r="S75" s="138"/>
      <c r="T75" s="138"/>
      <c r="U75" s="138"/>
      <c r="V75" s="138"/>
      <c r="W75" s="138"/>
      <c r="X75" s="138"/>
      <c r="Y75" s="138"/>
      <c r="Z75" s="138"/>
      <c r="AA75" s="138"/>
      <c r="AB75" s="138"/>
      <c r="AC75" s="138"/>
      <c r="AD75" s="138"/>
      <c r="AE75" s="138"/>
      <c r="AF75" s="138"/>
      <c r="AG75" s="138"/>
      <c r="AH75" s="138"/>
      <c r="AI75" s="138"/>
      <c r="AJ75" s="138"/>
      <c r="AK75" s="138"/>
      <c r="AL75" s="138"/>
      <c r="AM75" s="138"/>
      <c r="AN75" s="138"/>
      <c r="AO75" s="138"/>
      <c r="AP75" s="138"/>
      <c r="AQ75" s="138"/>
      <c r="AR75" s="138"/>
      <c r="AS75" s="138"/>
      <c r="AT75" s="138"/>
      <c r="AU75" s="138"/>
      <c r="AV75" s="138"/>
      <c r="AW75" s="138"/>
      <c r="AX75" s="138"/>
      <c r="AY75" s="138"/>
      <c r="AZ75" s="138"/>
      <c r="BA75" s="138"/>
      <c r="BB75" s="138"/>
      <c r="BC75" s="138"/>
      <c r="BD75" s="138"/>
      <c r="BE75" s="138"/>
      <c r="BF75" s="138"/>
      <c r="BG75" s="138"/>
      <c r="BH75" s="138"/>
      <c r="BI75" s="138"/>
      <c r="BJ75" s="138"/>
    </row>
    <row r="76" spans="2:66" s="12" customFormat="1" x14ac:dyDescent="0.25">
      <c r="BN76" s="12" t="s">
        <v>199</v>
      </c>
    </row>
    <row r="77" spans="2:66" s="12" customFormat="1" x14ac:dyDescent="0.25">
      <c r="B77" s="147" t="s">
        <v>198</v>
      </c>
      <c r="C77" s="108"/>
      <c r="D77" s="108"/>
      <c r="E77" s="108"/>
      <c r="F77" s="108"/>
      <c r="G77" s="108"/>
      <c r="H77" s="108"/>
      <c r="I77" s="108"/>
      <c r="J77" s="108"/>
      <c r="K77" s="108"/>
      <c r="L77" s="108"/>
      <c r="N77" s="147" t="s">
        <v>197</v>
      </c>
      <c r="O77" s="147"/>
      <c r="R77" s="156"/>
      <c r="S77" s="156"/>
      <c r="T77" s="155" t="s">
        <v>168</v>
      </c>
      <c r="U77" s="156"/>
      <c r="V77" s="156"/>
      <c r="W77" s="155" t="s">
        <v>168</v>
      </c>
      <c r="X77" s="156"/>
      <c r="Y77" s="156"/>
      <c r="AB77" s="147" t="s">
        <v>196</v>
      </c>
      <c r="AE77" s="239"/>
      <c r="AF77" s="240"/>
      <c r="AG77" s="241"/>
      <c r="BN77" s="12" t="s">
        <v>195</v>
      </c>
    </row>
    <row r="78" spans="2:66" s="12" customFormat="1" x14ac:dyDescent="0.25">
      <c r="N78" s="147" t="s">
        <v>167</v>
      </c>
      <c r="O78" s="147"/>
      <c r="BN78" s="12" t="s">
        <v>194</v>
      </c>
    </row>
    <row r="79" spans="2:66" s="12" customFormat="1" x14ac:dyDescent="0.25">
      <c r="B79" s="147" t="s">
        <v>193</v>
      </c>
      <c r="D79" s="141" t="s">
        <v>192</v>
      </c>
      <c r="E79" s="147"/>
      <c r="F79" s="147"/>
      <c r="G79" s="156"/>
      <c r="H79" s="156"/>
      <c r="I79" s="156"/>
      <c r="J79" s="140" t="s">
        <v>188</v>
      </c>
      <c r="L79" s="141" t="s">
        <v>191</v>
      </c>
      <c r="M79" s="147"/>
      <c r="O79" s="147"/>
      <c r="P79" s="156"/>
      <c r="Q79" s="156"/>
      <c r="R79" s="156"/>
      <c r="S79" s="140" t="s">
        <v>188</v>
      </c>
      <c r="U79" s="141" t="s">
        <v>190</v>
      </c>
      <c r="V79" s="147"/>
      <c r="X79" s="147"/>
      <c r="Y79" s="156"/>
      <c r="Z79" s="156"/>
      <c r="AA79" s="156"/>
      <c r="AB79" s="140" t="s">
        <v>188</v>
      </c>
      <c r="AE79" s="141" t="s">
        <v>189</v>
      </c>
      <c r="AF79" s="147"/>
      <c r="AG79" s="147"/>
      <c r="AH79" s="156"/>
      <c r="AI79" s="156"/>
      <c r="AJ79" s="156"/>
      <c r="AK79" s="140" t="s">
        <v>188</v>
      </c>
      <c r="BN79" s="12" t="s">
        <v>187</v>
      </c>
    </row>
    <row r="80" spans="2:66" s="12" customFormat="1" x14ac:dyDescent="0.25">
      <c r="B80" s="153" t="s">
        <v>180</v>
      </c>
      <c r="D80" s="153" t="s">
        <v>186</v>
      </c>
      <c r="F80" s="147"/>
      <c r="L80" s="153" t="s">
        <v>186</v>
      </c>
      <c r="O80" s="147"/>
      <c r="U80" s="153" t="s">
        <v>186</v>
      </c>
      <c r="X80" s="147"/>
      <c r="AE80" s="153" t="s">
        <v>186</v>
      </c>
      <c r="AG80" s="147"/>
      <c r="BN80" s="12" t="s">
        <v>185</v>
      </c>
    </row>
    <row r="81" spans="2:66" s="12" customFormat="1" x14ac:dyDescent="0.25">
      <c r="B81" s="147"/>
      <c r="BN81" s="12" t="s">
        <v>184</v>
      </c>
    </row>
    <row r="82" spans="2:66" s="12" customFormat="1" x14ac:dyDescent="0.25">
      <c r="B82" s="147" t="s">
        <v>183</v>
      </c>
      <c r="D82" s="239"/>
      <c r="E82" s="240"/>
      <c r="F82" s="240"/>
      <c r="G82" s="240"/>
      <c r="H82" s="240"/>
      <c r="I82" s="240"/>
      <c r="J82" s="241"/>
      <c r="L82" s="147" t="s">
        <v>182</v>
      </c>
      <c r="M82" s="147"/>
      <c r="O82" s="239"/>
      <c r="P82" s="240"/>
      <c r="Q82" s="240"/>
      <c r="R82" s="240"/>
      <c r="S82" s="240"/>
      <c r="T82" s="240"/>
      <c r="U82" s="240"/>
      <c r="V82" s="240"/>
      <c r="W82" s="240"/>
      <c r="X82" s="240"/>
      <c r="Y82" s="240"/>
      <c r="Z82" s="240"/>
      <c r="AA82" s="240"/>
      <c r="AB82" s="240"/>
      <c r="AC82" s="240"/>
      <c r="AD82" s="240"/>
      <c r="AE82" s="240"/>
      <c r="AF82" s="240"/>
      <c r="AG82" s="240"/>
      <c r="AH82" s="240"/>
      <c r="AI82" s="240"/>
      <c r="AJ82" s="240"/>
      <c r="AK82" s="240"/>
      <c r="AL82" s="240"/>
      <c r="AM82" s="240"/>
      <c r="AN82" s="240"/>
      <c r="AO82" s="240"/>
      <c r="AP82" s="240"/>
      <c r="AQ82" s="241"/>
      <c r="BN82" s="12" t="s">
        <v>181</v>
      </c>
    </row>
    <row r="83" spans="2:66" s="12" customFormat="1" x14ac:dyDescent="0.25">
      <c r="B83" s="153" t="s">
        <v>180</v>
      </c>
      <c r="BN83" s="12" t="s">
        <v>179</v>
      </c>
    </row>
    <row r="84" spans="2:66" s="12" customFormat="1" x14ac:dyDescent="0.25">
      <c r="BN84" s="12" t="s">
        <v>178</v>
      </c>
    </row>
    <row r="85" spans="2:66" s="12" customFormat="1" x14ac:dyDescent="0.25">
      <c r="B85" s="147" t="s">
        <v>177</v>
      </c>
      <c r="D85" s="144" t="s">
        <v>176</v>
      </c>
      <c r="E85" s="108"/>
      <c r="F85" s="108"/>
      <c r="G85" s="108"/>
      <c r="H85" s="108"/>
      <c r="I85" s="108"/>
      <c r="K85" s="147" t="s">
        <v>175</v>
      </c>
      <c r="M85" s="108"/>
      <c r="N85" s="108"/>
      <c r="O85" s="108"/>
      <c r="P85" s="108"/>
    </row>
    <row r="86" spans="2:66" s="12" customFormat="1" x14ac:dyDescent="0.25">
      <c r="B86" s="147"/>
    </row>
    <row r="87" spans="2:66" s="12" customFormat="1" ht="15" customHeight="1" x14ac:dyDescent="0.25">
      <c r="B87" s="147" t="s">
        <v>174</v>
      </c>
      <c r="D87" s="108"/>
      <c r="E87" s="108"/>
      <c r="F87" s="108"/>
      <c r="G87" s="108"/>
      <c r="H87" s="108"/>
      <c r="I87" s="108"/>
      <c r="J87" s="108"/>
      <c r="K87" s="108"/>
      <c r="L87" s="108"/>
      <c r="M87" s="108"/>
      <c r="N87" s="108"/>
      <c r="O87" s="108"/>
      <c r="P87" s="108"/>
      <c r="Q87" s="108"/>
      <c r="R87" s="108"/>
      <c r="S87" s="108"/>
      <c r="T87" s="108"/>
      <c r="U87" s="108"/>
      <c r="V87" s="108"/>
      <c r="W87" s="108"/>
      <c r="X87" s="108"/>
      <c r="Y87" s="108"/>
      <c r="Z87" s="108"/>
      <c r="AA87" s="108"/>
      <c r="AB87" s="108"/>
      <c r="AC87" s="108"/>
      <c r="AD87" s="108"/>
      <c r="AE87" s="108"/>
      <c r="AF87" s="108"/>
      <c r="AG87" s="108"/>
      <c r="AH87" s="108"/>
      <c r="AI87" s="108"/>
      <c r="AJ87" s="108"/>
      <c r="AK87" s="108"/>
      <c r="AL87" s="108"/>
      <c r="AM87" s="108"/>
      <c r="AN87" s="108"/>
      <c r="AO87" s="108"/>
      <c r="AP87" s="108"/>
      <c r="AR87" s="243" t="s">
        <v>171</v>
      </c>
      <c r="AS87" s="244"/>
      <c r="AT87" s="244"/>
      <c r="AU87" s="244"/>
      <c r="AV87" s="244"/>
      <c r="AW87" s="244"/>
      <c r="AX87" s="244"/>
      <c r="AY87" s="244"/>
      <c r="AZ87" s="244"/>
      <c r="BA87" s="244"/>
      <c r="BB87" s="244"/>
      <c r="BC87" s="244"/>
      <c r="BD87" s="244"/>
      <c r="BE87" s="244"/>
      <c r="BF87" s="244"/>
      <c r="BG87" s="245"/>
      <c r="BH87" s="246"/>
    </row>
    <row r="88" spans="2:66" s="12" customFormat="1" x14ac:dyDescent="0.25">
      <c r="B88" s="147"/>
      <c r="AR88" s="247"/>
      <c r="AS88" s="248"/>
      <c r="AT88" s="248"/>
      <c r="AU88" s="248"/>
      <c r="AV88" s="248"/>
      <c r="AW88" s="248"/>
      <c r="AX88" s="248"/>
      <c r="AY88" s="248"/>
      <c r="AZ88" s="248"/>
      <c r="BA88" s="248"/>
      <c r="BB88" s="248"/>
      <c r="BC88" s="248"/>
      <c r="BD88" s="248"/>
      <c r="BE88" s="248"/>
      <c r="BF88" s="248"/>
      <c r="BG88" s="248"/>
      <c r="BH88" s="249"/>
    </row>
    <row r="89" spans="2:66" s="12" customFormat="1" x14ac:dyDescent="0.25">
      <c r="B89" s="147" t="s">
        <v>169</v>
      </c>
      <c r="C89" s="156"/>
      <c r="D89" s="156"/>
      <c r="E89" s="155" t="s">
        <v>168</v>
      </c>
      <c r="F89" s="156"/>
      <c r="G89" s="156"/>
      <c r="H89" s="155" t="s">
        <v>168</v>
      </c>
      <c r="I89" s="156"/>
      <c r="J89" s="156"/>
      <c r="L89" s="147" t="s">
        <v>173</v>
      </c>
      <c r="M89" s="156"/>
      <c r="N89" s="156"/>
      <c r="O89" s="156"/>
      <c r="P89" s="156"/>
      <c r="Q89" s="156"/>
      <c r="R89" s="156"/>
      <c r="S89" s="156"/>
      <c r="T89" s="156"/>
      <c r="U89" s="156"/>
      <c r="V89" s="156"/>
      <c r="W89" s="156"/>
      <c r="X89" s="156"/>
      <c r="Y89" s="156"/>
      <c r="AR89" s="250"/>
      <c r="AS89" s="251"/>
      <c r="AT89" s="251"/>
      <c r="AU89" s="251"/>
      <c r="AV89" s="251"/>
      <c r="AW89" s="251"/>
      <c r="AX89" s="251"/>
      <c r="AY89" s="251"/>
      <c r="AZ89" s="251"/>
      <c r="BA89" s="251"/>
      <c r="BB89" s="251"/>
      <c r="BC89" s="251"/>
      <c r="BD89" s="251"/>
      <c r="BE89" s="251"/>
      <c r="BF89" s="251"/>
      <c r="BG89" s="251"/>
      <c r="BH89" s="252"/>
    </row>
    <row r="90" spans="2:66" s="12" customFormat="1" x14ac:dyDescent="0.25">
      <c r="B90" s="147" t="s">
        <v>167</v>
      </c>
    </row>
    <row r="91" spans="2:66" s="12" customFormat="1" x14ac:dyDescent="0.25">
      <c r="B91" s="147"/>
      <c r="AR91" s="243" t="s">
        <v>171</v>
      </c>
      <c r="AS91" s="244"/>
      <c r="AT91" s="244"/>
      <c r="AU91" s="244"/>
      <c r="AV91" s="244"/>
      <c r="AW91" s="244"/>
      <c r="AX91" s="244"/>
      <c r="AY91" s="244"/>
      <c r="AZ91" s="244"/>
      <c r="BA91" s="244"/>
      <c r="BB91" s="244"/>
      <c r="BC91" s="244"/>
      <c r="BD91" s="244"/>
      <c r="BE91" s="244"/>
      <c r="BF91" s="244"/>
      <c r="BG91" s="245"/>
      <c r="BH91" s="246"/>
    </row>
    <row r="92" spans="2:66" s="12" customFormat="1" x14ac:dyDescent="0.25">
      <c r="B92" s="147" t="s">
        <v>172</v>
      </c>
      <c r="C92" s="108"/>
      <c r="D92" s="108"/>
      <c r="E92" s="108"/>
      <c r="F92" s="108"/>
      <c r="G92" s="108"/>
      <c r="H92" s="108"/>
      <c r="I92" s="108"/>
      <c r="J92" s="108"/>
      <c r="K92" s="108"/>
      <c r="L92" s="108"/>
      <c r="M92" s="108"/>
      <c r="N92" s="108"/>
      <c r="O92" s="108"/>
      <c r="P92" s="108"/>
      <c r="Q92" s="108"/>
      <c r="R92" s="108"/>
      <c r="S92" s="108"/>
      <c r="T92" s="108"/>
      <c r="U92" s="108"/>
      <c r="V92" s="108"/>
      <c r="W92" s="108"/>
      <c r="X92" s="108"/>
      <c r="Y92" s="108"/>
      <c r="Z92" s="108"/>
      <c r="AA92" s="108"/>
      <c r="AB92" s="108"/>
      <c r="AC92" s="108"/>
      <c r="AD92" s="108"/>
      <c r="AE92" s="108"/>
      <c r="AF92" s="108"/>
      <c r="AG92" s="108"/>
      <c r="AH92" s="108"/>
      <c r="AI92" s="108"/>
      <c r="AJ92" s="108"/>
      <c r="AK92" s="108"/>
      <c r="AL92" s="108"/>
      <c r="AM92" s="108"/>
      <c r="AN92" s="108"/>
      <c r="AO92" s="108"/>
      <c r="AP92" s="108"/>
      <c r="AR92" s="247"/>
      <c r="AS92" s="248"/>
      <c r="AT92" s="248"/>
      <c r="AU92" s="248"/>
      <c r="AV92" s="248"/>
      <c r="AW92" s="248"/>
      <c r="AX92" s="248"/>
      <c r="AY92" s="248"/>
      <c r="AZ92" s="248"/>
      <c r="BA92" s="248"/>
      <c r="BB92" s="248"/>
      <c r="BC92" s="248"/>
      <c r="BD92" s="248"/>
      <c r="BE92" s="248"/>
      <c r="BF92" s="248"/>
      <c r="BG92" s="248"/>
      <c r="BH92" s="249"/>
    </row>
    <row r="93" spans="2:66" s="12" customFormat="1" x14ac:dyDescent="0.25">
      <c r="B93" s="147"/>
      <c r="AR93" s="250"/>
      <c r="AS93" s="251"/>
      <c r="AT93" s="251"/>
      <c r="AU93" s="251"/>
      <c r="AV93" s="251"/>
      <c r="AW93" s="251"/>
      <c r="AX93" s="251"/>
      <c r="AY93" s="251"/>
      <c r="AZ93" s="251"/>
      <c r="BA93" s="251"/>
      <c r="BB93" s="251"/>
      <c r="BC93" s="251"/>
      <c r="BD93" s="251"/>
      <c r="BE93" s="251"/>
      <c r="BF93" s="251"/>
      <c r="BG93" s="251"/>
      <c r="BH93" s="252"/>
    </row>
    <row r="94" spans="2:66" s="12" customFormat="1" x14ac:dyDescent="0.25">
      <c r="B94" s="147" t="s">
        <v>169</v>
      </c>
      <c r="C94" s="156"/>
      <c r="D94" s="156"/>
      <c r="E94" s="155" t="s">
        <v>168</v>
      </c>
      <c r="F94" s="156"/>
      <c r="G94" s="156"/>
      <c r="H94" s="155" t="s">
        <v>168</v>
      </c>
      <c r="I94" s="156"/>
      <c r="J94" s="156"/>
    </row>
    <row r="95" spans="2:66" s="12" customFormat="1" x14ac:dyDescent="0.25">
      <c r="B95" s="147" t="s">
        <v>167</v>
      </c>
      <c r="AR95" s="243" t="s">
        <v>171</v>
      </c>
      <c r="AS95" s="244"/>
      <c r="AT95" s="244"/>
      <c r="AU95" s="244"/>
      <c r="AV95" s="244"/>
      <c r="AW95" s="244"/>
      <c r="AX95" s="244"/>
      <c r="AY95" s="244"/>
      <c r="AZ95" s="244"/>
      <c r="BA95" s="244"/>
      <c r="BB95" s="244"/>
      <c r="BC95" s="244"/>
      <c r="BD95" s="244"/>
      <c r="BE95" s="244"/>
      <c r="BF95" s="244"/>
      <c r="BG95" s="245"/>
      <c r="BH95" s="246"/>
    </row>
    <row r="96" spans="2:66" s="12" customFormat="1" x14ac:dyDescent="0.25">
      <c r="B96" s="147"/>
      <c r="AR96" s="247"/>
      <c r="AS96" s="248"/>
      <c r="AT96" s="248"/>
      <c r="AU96" s="248"/>
      <c r="AV96" s="248"/>
      <c r="AW96" s="248"/>
      <c r="AX96" s="248"/>
      <c r="AY96" s="248"/>
      <c r="AZ96" s="248"/>
      <c r="BA96" s="248"/>
      <c r="BB96" s="248"/>
      <c r="BC96" s="248"/>
      <c r="BD96" s="248"/>
      <c r="BE96" s="248"/>
      <c r="BF96" s="248"/>
      <c r="BG96" s="248"/>
      <c r="BH96" s="249"/>
    </row>
    <row r="97" spans="2:62" s="12" customFormat="1" x14ac:dyDescent="0.25">
      <c r="B97" s="147" t="s">
        <v>170</v>
      </c>
      <c r="C97" s="108"/>
      <c r="D97" s="108"/>
      <c r="E97" s="108"/>
      <c r="F97" s="108"/>
      <c r="G97" s="108"/>
      <c r="H97" s="108"/>
      <c r="I97" s="108"/>
      <c r="J97" s="108"/>
      <c r="K97" s="108"/>
      <c r="L97" s="108"/>
      <c r="M97" s="108"/>
      <c r="N97" s="108"/>
      <c r="O97" s="108"/>
      <c r="P97" s="108"/>
      <c r="Q97" s="108"/>
      <c r="R97" s="108"/>
      <c r="S97" s="108"/>
      <c r="T97" s="108"/>
      <c r="U97" s="108"/>
      <c r="V97" s="108"/>
      <c r="W97" s="108"/>
      <c r="X97" s="108"/>
      <c r="Y97" s="108"/>
      <c r="Z97" s="108"/>
      <c r="AA97" s="108"/>
      <c r="AB97" s="108"/>
      <c r="AC97" s="108"/>
      <c r="AD97" s="108"/>
      <c r="AE97" s="108"/>
      <c r="AF97" s="108"/>
      <c r="AG97" s="108"/>
      <c r="AH97" s="108"/>
      <c r="AI97" s="108"/>
      <c r="AJ97" s="108"/>
      <c r="AK97" s="108"/>
      <c r="AL97" s="108"/>
      <c r="AM97" s="108"/>
      <c r="AN97" s="108"/>
      <c r="AO97" s="108"/>
      <c r="AP97" s="108"/>
      <c r="AR97" s="250"/>
      <c r="AS97" s="251"/>
      <c r="AT97" s="251"/>
      <c r="AU97" s="251"/>
      <c r="AV97" s="251"/>
      <c r="AW97" s="251"/>
      <c r="AX97" s="251"/>
      <c r="AY97" s="251"/>
      <c r="AZ97" s="251"/>
      <c r="BA97" s="251"/>
      <c r="BB97" s="251"/>
      <c r="BC97" s="251"/>
      <c r="BD97" s="251"/>
      <c r="BE97" s="251"/>
      <c r="BF97" s="251"/>
      <c r="BG97" s="251"/>
      <c r="BH97" s="252"/>
    </row>
    <row r="98" spans="2:62" s="12" customFormat="1" x14ac:dyDescent="0.25">
      <c r="B98" s="147"/>
    </row>
    <row r="99" spans="2:62" s="12" customFormat="1" x14ac:dyDescent="0.25">
      <c r="B99" s="147" t="s">
        <v>169</v>
      </c>
      <c r="C99" s="156"/>
      <c r="D99" s="156"/>
      <c r="E99" s="155" t="s">
        <v>168</v>
      </c>
      <c r="F99" s="156"/>
      <c r="G99" s="156"/>
      <c r="H99" s="155" t="s">
        <v>168</v>
      </c>
      <c r="I99" s="156"/>
      <c r="J99" s="156"/>
    </row>
    <row r="100" spans="2:62" s="12" customFormat="1" x14ac:dyDescent="0.25">
      <c r="B100" s="147" t="s">
        <v>167</v>
      </c>
    </row>
    <row r="101" spans="2:62" ht="7.5" customHeight="1" x14ac:dyDescent="0.25">
      <c r="B101" s="137"/>
      <c r="C101" s="138"/>
      <c r="D101" s="138"/>
      <c r="E101" s="138"/>
      <c r="F101" s="138"/>
      <c r="G101" s="138"/>
      <c r="H101" s="138"/>
      <c r="I101" s="138"/>
      <c r="J101" s="138"/>
      <c r="K101" s="138"/>
      <c r="L101" s="138"/>
      <c r="M101" s="138"/>
      <c r="N101" s="138"/>
      <c r="O101" s="138"/>
      <c r="P101" s="138"/>
      <c r="Q101" s="138"/>
      <c r="R101" s="138"/>
      <c r="S101" s="138"/>
      <c r="T101" s="138"/>
      <c r="U101" s="138"/>
      <c r="V101" s="138"/>
      <c r="W101" s="138"/>
      <c r="X101" s="138"/>
      <c r="Y101" s="138"/>
      <c r="Z101" s="138"/>
      <c r="AA101" s="138"/>
      <c r="AB101" s="138"/>
      <c r="AC101" s="138"/>
      <c r="AD101" s="138"/>
      <c r="AE101" s="138"/>
      <c r="AF101" s="138"/>
      <c r="AG101" s="138"/>
      <c r="AH101" s="138"/>
      <c r="AI101" s="138"/>
      <c r="AJ101" s="138"/>
      <c r="AK101" s="138"/>
      <c r="AL101" s="138"/>
      <c r="AM101" s="138"/>
      <c r="AN101" s="138"/>
      <c r="AO101" s="138"/>
      <c r="AP101" s="138"/>
      <c r="AQ101" s="138"/>
      <c r="AR101" s="138"/>
      <c r="AS101" s="138"/>
      <c r="AT101" s="138"/>
      <c r="AU101" s="138"/>
      <c r="AV101" s="138"/>
      <c r="AW101" s="138"/>
      <c r="AX101" s="138"/>
      <c r="AY101" s="138"/>
      <c r="AZ101" s="138"/>
      <c r="BA101" s="138"/>
      <c r="BB101" s="138"/>
      <c r="BC101" s="138"/>
      <c r="BD101" s="138"/>
      <c r="BE101" s="138"/>
      <c r="BF101" s="138"/>
      <c r="BG101" s="138"/>
      <c r="BH101" s="138"/>
      <c r="BI101" s="138"/>
      <c r="BJ101" s="138"/>
    </row>
    <row r="102" spans="2:62" s="12" customFormat="1" x14ac:dyDescent="0.25"/>
    <row r="103" spans="2:62" s="12" customFormat="1" x14ac:dyDescent="0.25"/>
    <row r="104" spans="2:62" s="12" customFormat="1" x14ac:dyDescent="0.25"/>
    <row r="105" spans="2:62" s="12" customFormat="1" x14ac:dyDescent="0.25"/>
    <row r="106" spans="2:62" s="12" customFormat="1" x14ac:dyDescent="0.25"/>
    <row r="107" spans="2:62" s="12" customFormat="1" x14ac:dyDescent="0.25"/>
    <row r="108" spans="2:62" s="12" customFormat="1" x14ac:dyDescent="0.25"/>
    <row r="109" spans="2:62" s="12" customFormat="1" x14ac:dyDescent="0.25"/>
    <row r="110" spans="2:62" s="12" customFormat="1" x14ac:dyDescent="0.25"/>
    <row r="111" spans="2:62" s="12" customFormat="1" x14ac:dyDescent="0.25"/>
    <row r="112" spans="2:62" s="12" customFormat="1" x14ac:dyDescent="0.25"/>
    <row r="113" s="12" customFormat="1" x14ac:dyDescent="0.25"/>
    <row r="114" s="12" customFormat="1" x14ac:dyDescent="0.25"/>
    <row r="115" s="12" customFormat="1" x14ac:dyDescent="0.25"/>
    <row r="116" s="12" customFormat="1" x14ac:dyDescent="0.25"/>
    <row r="117" s="12" customFormat="1" x14ac:dyDescent="0.25"/>
    <row r="118" s="12" customFormat="1" x14ac:dyDescent="0.25"/>
    <row r="119" s="12" customFormat="1" x14ac:dyDescent="0.25"/>
    <row r="120" s="12" customFormat="1" x14ac:dyDescent="0.25"/>
    <row r="121" s="12" customFormat="1" x14ac:dyDescent="0.25"/>
    <row r="122" s="12" customFormat="1" x14ac:dyDescent="0.25"/>
    <row r="123" s="12" customFormat="1" x14ac:dyDescent="0.25"/>
    <row r="124" s="12" customFormat="1" x14ac:dyDescent="0.25"/>
    <row r="125" s="12" customFormat="1" x14ac:dyDescent="0.25"/>
    <row r="126" s="12" customFormat="1" x14ac:dyDescent="0.25"/>
    <row r="127" s="12" customFormat="1" x14ac:dyDescent="0.25"/>
    <row r="128" s="12" customFormat="1" x14ac:dyDescent="0.25"/>
    <row r="129" s="12" customFormat="1" x14ac:dyDescent="0.25"/>
    <row r="130" s="12" customFormat="1" x14ac:dyDescent="0.25"/>
    <row r="131" s="12" customFormat="1" x14ac:dyDescent="0.25"/>
    <row r="132" s="12" customFormat="1" x14ac:dyDescent="0.25"/>
    <row r="133" s="12" customFormat="1" x14ac:dyDescent="0.25"/>
    <row r="134" s="12" customFormat="1" x14ac:dyDescent="0.25"/>
    <row r="135" s="12" customFormat="1" x14ac:dyDescent="0.25"/>
    <row r="136" s="12" customFormat="1" x14ac:dyDescent="0.25"/>
    <row r="137" s="12" customFormat="1" x14ac:dyDescent="0.25"/>
    <row r="138" s="12" customFormat="1" x14ac:dyDescent="0.25"/>
    <row r="139" s="12" customFormat="1" x14ac:dyDescent="0.25"/>
    <row r="140" s="12" customFormat="1" x14ac:dyDescent="0.25"/>
    <row r="141" s="12" customFormat="1" x14ac:dyDescent="0.25"/>
    <row r="142" s="12" customFormat="1" x14ac:dyDescent="0.25"/>
    <row r="143" s="12" customFormat="1" x14ac:dyDescent="0.25"/>
    <row r="144" s="12" customFormat="1" x14ac:dyDescent="0.25"/>
    <row r="145" s="12" customFormat="1" x14ac:dyDescent="0.25"/>
    <row r="146" s="12" customFormat="1" x14ac:dyDescent="0.25"/>
    <row r="147" s="12" customFormat="1" x14ac:dyDescent="0.25"/>
    <row r="148" s="12" customFormat="1" x14ac:dyDescent="0.25"/>
    <row r="149" s="12" customFormat="1" x14ac:dyDescent="0.25"/>
    <row r="150" s="12" customFormat="1" x14ac:dyDescent="0.25"/>
    <row r="151" s="12" customFormat="1" x14ac:dyDescent="0.25"/>
    <row r="152" s="12" customFormat="1" x14ac:dyDescent="0.25"/>
    <row r="153" s="12" customFormat="1" x14ac:dyDescent="0.25"/>
    <row r="154" s="12" customFormat="1" x14ac:dyDescent="0.25"/>
    <row r="155" s="12" customFormat="1" x14ac:dyDescent="0.25"/>
    <row r="156" s="12" customFormat="1" x14ac:dyDescent="0.25"/>
    <row r="157" s="12" customFormat="1" x14ac:dyDescent="0.25"/>
    <row r="158" s="12" customFormat="1" x14ac:dyDescent="0.25"/>
    <row r="159" s="12" customFormat="1" x14ac:dyDescent="0.25"/>
    <row r="160" s="12" customFormat="1" x14ac:dyDescent="0.25"/>
    <row r="161" s="12" customFormat="1" x14ac:dyDescent="0.25"/>
    <row r="162" s="12" customFormat="1" x14ac:dyDescent="0.25"/>
    <row r="163" s="12" customFormat="1" x14ac:dyDescent="0.25"/>
    <row r="164" s="12" customFormat="1" x14ac:dyDescent="0.25"/>
    <row r="165" s="12" customFormat="1" x14ac:dyDescent="0.25"/>
    <row r="166" s="12" customFormat="1" x14ac:dyDescent="0.25"/>
    <row r="167" s="12" customFormat="1" x14ac:dyDescent="0.25"/>
    <row r="168" s="12" customFormat="1" x14ac:dyDescent="0.25"/>
    <row r="169" s="12" customFormat="1" x14ac:dyDescent="0.25"/>
    <row r="170" s="12" customFormat="1" x14ac:dyDescent="0.25"/>
    <row r="171" s="12" customFormat="1" x14ac:dyDescent="0.25"/>
    <row r="172" s="12" customFormat="1" x14ac:dyDescent="0.25"/>
    <row r="173" s="12" customFormat="1" x14ac:dyDescent="0.25"/>
    <row r="174" s="12" customFormat="1" x14ac:dyDescent="0.25"/>
    <row r="175" s="12" customFormat="1" x14ac:dyDescent="0.25"/>
    <row r="176" s="12" customFormat="1" x14ac:dyDescent="0.25"/>
    <row r="177" s="12" customFormat="1" x14ac:dyDescent="0.25"/>
    <row r="178" s="12" customFormat="1" x14ac:dyDescent="0.25"/>
    <row r="179" s="12" customFormat="1" x14ac:dyDescent="0.25"/>
    <row r="180" s="12" customFormat="1" x14ac:dyDescent="0.25"/>
    <row r="181" s="12" customFormat="1" x14ac:dyDescent="0.25"/>
    <row r="182" s="12" customFormat="1" x14ac:dyDescent="0.25"/>
    <row r="183" s="12" customFormat="1" x14ac:dyDescent="0.25"/>
    <row r="184" s="12" customFormat="1" x14ac:dyDescent="0.25"/>
    <row r="185" s="12" customFormat="1" x14ac:dyDescent="0.25"/>
    <row r="186" s="12" customFormat="1" x14ac:dyDescent="0.25"/>
    <row r="187" s="12" customFormat="1" x14ac:dyDescent="0.25"/>
    <row r="188" s="12" customFormat="1" x14ac:dyDescent="0.25"/>
    <row r="189" s="12" customFormat="1" x14ac:dyDescent="0.25"/>
    <row r="190" s="12" customFormat="1" x14ac:dyDescent="0.25"/>
    <row r="191" s="12" customFormat="1" x14ac:dyDescent="0.25"/>
    <row r="192" s="12" customFormat="1" x14ac:dyDescent="0.25"/>
    <row r="193" s="12" customFormat="1" x14ac:dyDescent="0.25"/>
    <row r="194" s="12" customFormat="1" x14ac:dyDescent="0.25"/>
    <row r="195" s="12" customFormat="1" x14ac:dyDescent="0.25"/>
    <row r="196" s="12" customFormat="1" x14ac:dyDescent="0.25"/>
    <row r="197" s="12" customFormat="1" x14ac:dyDescent="0.25"/>
    <row r="198" s="12" customFormat="1" x14ac:dyDescent="0.25"/>
    <row r="199" s="12" customFormat="1" x14ac:dyDescent="0.25"/>
    <row r="200" s="12" customFormat="1" x14ac:dyDescent="0.25"/>
    <row r="201" s="12" customFormat="1" x14ac:dyDescent="0.25"/>
    <row r="202" s="12" customFormat="1" x14ac:dyDescent="0.25"/>
    <row r="203" s="12" customFormat="1" x14ac:dyDescent="0.25"/>
    <row r="204" s="12" customFormat="1" x14ac:dyDescent="0.25"/>
    <row r="205" s="12" customFormat="1" x14ac:dyDescent="0.25"/>
    <row r="206" s="12" customFormat="1" x14ac:dyDescent="0.25"/>
  </sheetData>
  <mergeCells count="29">
    <mergeCell ref="BB67:BH69"/>
    <mergeCell ref="AN67:AO67"/>
    <mergeCell ref="Y68:AO69"/>
    <mergeCell ref="C67:T69"/>
    <mergeCell ref="AE77:AG77"/>
    <mergeCell ref="Y67:AM67"/>
    <mergeCell ref="AS67:AX67"/>
    <mergeCell ref="D2:R2"/>
    <mergeCell ref="F25:H25"/>
    <mergeCell ref="D82:J82"/>
    <mergeCell ref="O82:AQ82"/>
    <mergeCell ref="AD35:AF35"/>
    <mergeCell ref="R35:AC35"/>
    <mergeCell ref="AR95:BF95"/>
    <mergeCell ref="BG95:BH95"/>
    <mergeCell ref="AR96:BH97"/>
    <mergeCell ref="AR87:BF87"/>
    <mergeCell ref="BG87:BH87"/>
    <mergeCell ref="AR88:BH89"/>
    <mergeCell ref="AR91:BF91"/>
    <mergeCell ref="BG91:BH91"/>
    <mergeCell ref="AR92:BH93"/>
    <mergeCell ref="AU35:AZ35"/>
    <mergeCell ref="G62:I62"/>
    <mergeCell ref="Q62:S62"/>
    <mergeCell ref="X62:Z62"/>
    <mergeCell ref="AE62:AG62"/>
    <mergeCell ref="AM62:AO62"/>
    <mergeCell ref="AK37:AN37"/>
  </mergeCells>
  <dataValidations count="4">
    <dataValidation type="whole" allowBlank="1" showInputMessage="1" showErrorMessage="1" sqref="Z37:AE37 C5:F5 H5:M5 O5:P5 AY9:BI9 AY7:BI7 AZ11:BI11 BD21:BI21 C11:O11 T11:AI11 BD33:BI33 D37:V37 C73:O73 R77:S77 U77:V77 X77:Y77 G79:I79 P79:R79 Y79:AA79 AH79:AJ79 C89:D89 F89:G89 I89:J89 M89:Y89 C94:D94 F94:G94 I94:J94 C99:D99 F99:G99 I99:J99">
      <formula1>0</formula1>
      <formula2>9</formula2>
    </dataValidation>
    <dataValidation type="list" allowBlank="1" showInputMessage="1" showErrorMessage="1" sqref="D82:J82">
      <formula1>$BN$76:$BN$84</formula1>
    </dataValidation>
    <dataValidation type="list" allowBlank="1" showInputMessage="1" showErrorMessage="1" sqref="AK37:AN37">
      <formula1>$BN$9:$BN$10</formula1>
    </dataValidation>
    <dataValidation type="list" allowBlank="1" showInputMessage="1" showErrorMessage="1" sqref="AE62:AG62 AM62:AO62 F25:H25 G62:I62 Q62:S62 X62:Z62 AD35:AF35 AE77:AG77">
      <formula1>$BN$6:$BN$7</formula1>
    </dataValidation>
  </dataValidations>
  <pageMargins left="0.70866141732283472" right="0.70866141732283472" top="0.74803149606299213" bottom="0.74803149606299213" header="0.31496062992125984" footer="0.31496062992125984"/>
  <pageSetup paperSize="9" scale="4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L176"/>
  <sheetViews>
    <sheetView workbookViewId="0">
      <selection activeCell="D4" sqref="D4"/>
    </sheetView>
  </sheetViews>
  <sheetFormatPr defaultRowHeight="15" x14ac:dyDescent="0.25"/>
  <cols>
    <col min="1" max="1" width="63.7109375" style="23" customWidth="1"/>
    <col min="2" max="2" width="15.7109375" style="23" customWidth="1"/>
    <col min="3" max="3" width="17.140625" style="23" customWidth="1"/>
    <col min="4" max="4" width="15.7109375" style="23" customWidth="1"/>
    <col min="5" max="6" width="9.140625" style="12"/>
    <col min="7" max="7" width="0" style="12" hidden="1" customWidth="1"/>
    <col min="8" max="8" width="17" style="12" hidden="1" customWidth="1"/>
    <col min="9" max="38" width="9.140625" style="12"/>
    <col min="39" max="16384" width="9.140625" style="23"/>
  </cols>
  <sheetData>
    <row r="1" spans="1:8" ht="33.75" customHeight="1" thickBot="1" x14ac:dyDescent="0.3">
      <c r="A1" s="270" t="s">
        <v>119</v>
      </c>
      <c r="B1" s="271"/>
      <c r="C1" s="271"/>
      <c r="D1" s="271"/>
      <c r="H1" s="1">
        <v>-9999999999</v>
      </c>
    </row>
    <row r="2" spans="1:8" ht="44.25" customHeight="1" x14ac:dyDescent="0.25">
      <c r="A2" s="15" t="s">
        <v>117</v>
      </c>
      <c r="B2" s="272" t="s">
        <v>257</v>
      </c>
      <c r="C2" s="272"/>
      <c r="D2" s="273"/>
      <c r="H2" s="1">
        <v>9999999999</v>
      </c>
    </row>
    <row r="3" spans="1:8" ht="44.25" customHeight="1" x14ac:dyDescent="0.25">
      <c r="A3" s="10" t="s">
        <v>116</v>
      </c>
      <c r="B3" s="18" t="s">
        <v>258</v>
      </c>
      <c r="C3" s="18" t="s">
        <v>259</v>
      </c>
      <c r="D3" s="159" t="s">
        <v>260</v>
      </c>
    </row>
    <row r="4" spans="1:8" ht="33.75" customHeight="1" x14ac:dyDescent="0.25">
      <c r="A4" s="7" t="s">
        <v>118</v>
      </c>
      <c r="B4" s="108"/>
      <c r="C4" s="108"/>
      <c r="D4" s="109"/>
    </row>
    <row r="5" spans="1:8" ht="19.5" customHeight="1" x14ac:dyDescent="0.25">
      <c r="A5" s="14" t="s">
        <v>0</v>
      </c>
      <c r="B5" s="19"/>
      <c r="C5" s="19"/>
      <c r="D5" s="13"/>
    </row>
    <row r="6" spans="1:8" ht="15.75" thickBot="1" x14ac:dyDescent="0.3">
      <c r="A6" s="5" t="s">
        <v>1</v>
      </c>
      <c r="B6" s="11">
        <f>SUM(B7:B16)</f>
        <v>0</v>
      </c>
      <c r="C6" s="11">
        <f t="shared" ref="C6:D6" si="0">SUM(C7:C16)</f>
        <v>0</v>
      </c>
      <c r="D6" s="25">
        <f t="shared" si="0"/>
        <v>0</v>
      </c>
    </row>
    <row r="7" spans="1:8" ht="15.75" thickTop="1" x14ac:dyDescent="0.25">
      <c r="A7" s="9" t="s">
        <v>2</v>
      </c>
      <c r="B7" s="91"/>
      <c r="C7" s="92"/>
      <c r="D7" s="93"/>
    </row>
    <row r="8" spans="1:8" x14ac:dyDescent="0.25">
      <c r="A8" s="9" t="s">
        <v>3</v>
      </c>
      <c r="B8" s="94"/>
      <c r="C8" s="69"/>
      <c r="D8" s="70"/>
    </row>
    <row r="9" spans="1:8" x14ac:dyDescent="0.25">
      <c r="A9" s="9" t="s">
        <v>4</v>
      </c>
      <c r="B9" s="95"/>
      <c r="C9" s="67"/>
      <c r="D9" s="68"/>
    </row>
    <row r="10" spans="1:8" x14ac:dyDescent="0.25">
      <c r="A10" s="9" t="s">
        <v>5</v>
      </c>
      <c r="B10" s="95"/>
      <c r="C10" s="67"/>
      <c r="D10" s="68"/>
    </row>
    <row r="11" spans="1:8" x14ac:dyDescent="0.25">
      <c r="A11" s="9" t="s">
        <v>6</v>
      </c>
      <c r="B11" s="95"/>
      <c r="C11" s="67"/>
      <c r="D11" s="68"/>
    </row>
    <row r="12" spans="1:8" x14ac:dyDescent="0.25">
      <c r="A12" s="9" t="s">
        <v>7</v>
      </c>
      <c r="B12" s="95"/>
      <c r="C12" s="67"/>
      <c r="D12" s="68"/>
    </row>
    <row r="13" spans="1:8" x14ac:dyDescent="0.25">
      <c r="A13" s="9" t="s">
        <v>8</v>
      </c>
      <c r="B13" s="95"/>
      <c r="C13" s="67"/>
      <c r="D13" s="68"/>
    </row>
    <row r="14" spans="1:8" x14ac:dyDescent="0.25">
      <c r="A14" s="9" t="s">
        <v>9</v>
      </c>
      <c r="B14" s="95"/>
      <c r="C14" s="67"/>
      <c r="D14" s="68"/>
    </row>
    <row r="15" spans="1:8" x14ac:dyDescent="0.25">
      <c r="A15" s="6" t="s">
        <v>10</v>
      </c>
      <c r="B15" s="94"/>
      <c r="C15" s="69"/>
      <c r="D15" s="70"/>
    </row>
    <row r="16" spans="1:8" x14ac:dyDescent="0.25">
      <c r="A16" s="6"/>
      <c r="B16" s="96"/>
      <c r="C16" s="71"/>
      <c r="D16" s="68"/>
    </row>
    <row r="17" spans="1:4" x14ac:dyDescent="0.25">
      <c r="A17" s="6"/>
      <c r="B17" s="20"/>
      <c r="C17" s="20"/>
      <c r="D17" s="24"/>
    </row>
    <row r="18" spans="1:4" x14ac:dyDescent="0.25">
      <c r="A18" s="5" t="s">
        <v>11</v>
      </c>
      <c r="B18" s="16">
        <f>SUM(B19:B32)</f>
        <v>0</v>
      </c>
      <c r="C18" s="16">
        <f t="shared" ref="C18:D18" si="1">SUM(C19:C32)</f>
        <v>0</v>
      </c>
      <c r="D18" s="17">
        <f t="shared" si="1"/>
        <v>0</v>
      </c>
    </row>
    <row r="19" spans="1:4" x14ac:dyDescent="0.25">
      <c r="A19" s="6" t="s">
        <v>12</v>
      </c>
      <c r="B19" s="97"/>
      <c r="C19" s="98"/>
      <c r="D19" s="99"/>
    </row>
    <row r="20" spans="1:4" x14ac:dyDescent="0.25">
      <c r="A20" s="9" t="s">
        <v>13</v>
      </c>
      <c r="B20" s="95"/>
      <c r="C20" s="67"/>
      <c r="D20" s="68"/>
    </row>
    <row r="21" spans="1:4" x14ac:dyDescent="0.25">
      <c r="A21" s="9" t="s">
        <v>14</v>
      </c>
      <c r="B21" s="95"/>
      <c r="C21" s="67"/>
      <c r="D21" s="68"/>
    </row>
    <row r="22" spans="1:4" x14ac:dyDescent="0.25">
      <c r="A22" s="9" t="s">
        <v>15</v>
      </c>
      <c r="B22" s="95"/>
      <c r="C22" s="67"/>
      <c r="D22" s="68"/>
    </row>
    <row r="23" spans="1:4" x14ac:dyDescent="0.25">
      <c r="A23" s="9" t="s">
        <v>16</v>
      </c>
      <c r="B23" s="95"/>
      <c r="C23" s="67"/>
      <c r="D23" s="68"/>
    </row>
    <row r="24" spans="1:4" x14ac:dyDescent="0.25">
      <c r="A24" s="9" t="s">
        <v>17</v>
      </c>
      <c r="B24" s="95"/>
      <c r="C24" s="67"/>
      <c r="D24" s="68"/>
    </row>
    <row r="25" spans="1:4" x14ac:dyDescent="0.25">
      <c r="A25" s="9" t="s">
        <v>18</v>
      </c>
      <c r="B25" s="95"/>
      <c r="C25" s="67"/>
      <c r="D25" s="68"/>
    </row>
    <row r="26" spans="1:4" x14ac:dyDescent="0.25">
      <c r="A26" s="9" t="s">
        <v>19</v>
      </c>
      <c r="B26" s="95"/>
      <c r="C26" s="67"/>
      <c r="D26" s="68"/>
    </row>
    <row r="27" spans="1:4" x14ac:dyDescent="0.25">
      <c r="A27" s="9" t="s">
        <v>20</v>
      </c>
      <c r="B27" s="94"/>
      <c r="C27" s="67"/>
      <c r="D27" s="68"/>
    </row>
    <row r="28" spans="1:4" x14ac:dyDescent="0.25">
      <c r="A28" s="9" t="s">
        <v>5</v>
      </c>
      <c r="B28" s="95"/>
      <c r="C28" s="67"/>
      <c r="D28" s="68"/>
    </row>
    <row r="29" spans="1:4" x14ac:dyDescent="0.25">
      <c r="A29" s="6" t="s">
        <v>21</v>
      </c>
      <c r="B29" s="95"/>
      <c r="C29" s="67"/>
      <c r="D29" s="68"/>
    </row>
    <row r="30" spans="1:4" x14ac:dyDescent="0.25">
      <c r="A30" s="2" t="s">
        <v>9</v>
      </c>
      <c r="B30" s="95"/>
      <c r="C30" s="67"/>
      <c r="D30" s="68"/>
    </row>
    <row r="31" spans="1:4" x14ac:dyDescent="0.25">
      <c r="A31" s="8"/>
      <c r="B31" s="95"/>
      <c r="C31" s="67"/>
      <c r="D31" s="68"/>
    </row>
    <row r="32" spans="1:4" x14ac:dyDescent="0.25">
      <c r="A32" s="6"/>
      <c r="B32" s="96"/>
      <c r="C32" s="71"/>
      <c r="D32" s="100"/>
    </row>
    <row r="33" spans="1:4" ht="16.5" thickBot="1" x14ac:dyDescent="0.3">
      <c r="A33" s="21" t="s">
        <v>22</v>
      </c>
      <c r="B33" s="3">
        <f>B18+B6</f>
        <v>0</v>
      </c>
      <c r="C33" s="3">
        <f t="shared" ref="C33:D33" si="2">C18+C6</f>
        <v>0</v>
      </c>
      <c r="D33" s="4">
        <f t="shared" si="2"/>
        <v>0</v>
      </c>
    </row>
    <row r="34" spans="1:4" ht="15.75" thickTop="1" x14ac:dyDescent="0.25">
      <c r="A34" s="6"/>
      <c r="B34" s="20"/>
      <c r="C34" s="20"/>
      <c r="D34" s="22"/>
    </row>
    <row r="35" spans="1:4" ht="15.75" x14ac:dyDescent="0.25">
      <c r="A35" s="21" t="s">
        <v>23</v>
      </c>
      <c r="B35" s="20"/>
      <c r="C35" s="20"/>
      <c r="D35" s="22"/>
    </row>
    <row r="36" spans="1:4" ht="15.75" thickBot="1" x14ac:dyDescent="0.3">
      <c r="A36" s="5" t="s">
        <v>24</v>
      </c>
      <c r="B36" s="11">
        <f>SUM(B37:B47)</f>
        <v>0</v>
      </c>
      <c r="C36" s="11">
        <f t="shared" ref="C36:D36" si="3">SUM(C37:C47)</f>
        <v>0</v>
      </c>
      <c r="D36" s="25">
        <f t="shared" si="3"/>
        <v>0</v>
      </c>
    </row>
    <row r="37" spans="1:4" ht="15.75" thickTop="1" x14ac:dyDescent="0.25">
      <c r="A37" s="6" t="s">
        <v>25</v>
      </c>
      <c r="B37" s="101"/>
      <c r="C37" s="102"/>
      <c r="D37" s="103"/>
    </row>
    <row r="38" spans="1:4" x14ac:dyDescent="0.25">
      <c r="A38" s="9" t="s">
        <v>26</v>
      </c>
      <c r="B38" s="94"/>
      <c r="C38" s="69"/>
      <c r="D38" s="70"/>
    </row>
    <row r="39" spans="1:4" x14ac:dyDescent="0.25">
      <c r="A39" s="9" t="s">
        <v>27</v>
      </c>
      <c r="B39" s="95"/>
      <c r="C39" s="67"/>
      <c r="D39" s="68"/>
    </row>
    <row r="40" spans="1:4" x14ac:dyDescent="0.25">
      <c r="A40" s="26" t="s">
        <v>28</v>
      </c>
      <c r="B40" s="95"/>
      <c r="C40" s="67"/>
      <c r="D40" s="68"/>
    </row>
    <row r="41" spans="1:4" x14ac:dyDescent="0.25">
      <c r="A41" s="6" t="s">
        <v>29</v>
      </c>
      <c r="B41" s="95"/>
      <c r="C41" s="67"/>
      <c r="D41" s="68"/>
    </row>
    <row r="42" spans="1:4" x14ac:dyDescent="0.25">
      <c r="A42" s="6" t="s">
        <v>30</v>
      </c>
      <c r="B42" s="95"/>
      <c r="C42" s="67"/>
      <c r="D42" s="68"/>
    </row>
    <row r="43" spans="1:4" x14ac:dyDescent="0.25">
      <c r="A43" s="9" t="s">
        <v>31</v>
      </c>
      <c r="B43" s="95"/>
      <c r="C43" s="67"/>
      <c r="D43" s="68"/>
    </row>
    <row r="44" spans="1:4" x14ac:dyDescent="0.25">
      <c r="A44" s="27" t="s">
        <v>32</v>
      </c>
      <c r="B44" s="95"/>
      <c r="C44" s="104"/>
      <c r="D44" s="68"/>
    </row>
    <row r="45" spans="1:4" x14ac:dyDescent="0.25">
      <c r="A45" s="27" t="s">
        <v>33</v>
      </c>
      <c r="B45" s="95"/>
      <c r="C45" s="104"/>
      <c r="D45" s="68"/>
    </row>
    <row r="46" spans="1:4" x14ac:dyDescent="0.25">
      <c r="A46" s="27" t="s">
        <v>34</v>
      </c>
      <c r="B46" s="105"/>
      <c r="C46" s="104"/>
      <c r="D46" s="68"/>
    </row>
    <row r="47" spans="1:4" x14ac:dyDescent="0.25">
      <c r="A47" s="27" t="s">
        <v>34</v>
      </c>
      <c r="B47" s="96"/>
      <c r="C47" s="71"/>
      <c r="D47" s="100"/>
    </row>
    <row r="48" spans="1:4" x14ac:dyDescent="0.25">
      <c r="A48" s="6"/>
      <c r="B48" s="20"/>
      <c r="C48" s="20"/>
      <c r="D48" s="22"/>
    </row>
    <row r="49" spans="1:4" x14ac:dyDescent="0.25">
      <c r="A49" s="5" t="s">
        <v>35</v>
      </c>
      <c r="B49" s="16">
        <f>SUM(B50:B60)</f>
        <v>0</v>
      </c>
      <c r="C49" s="16">
        <f t="shared" ref="C49:D49" si="4">SUM(C50:C60)</f>
        <v>0</v>
      </c>
      <c r="D49" s="17">
        <f t="shared" si="4"/>
        <v>0</v>
      </c>
    </row>
    <row r="50" spans="1:4" x14ac:dyDescent="0.25">
      <c r="A50" s="9" t="s">
        <v>27</v>
      </c>
      <c r="B50" s="97"/>
      <c r="C50" s="98"/>
      <c r="D50" s="99"/>
    </row>
    <row r="51" spans="1:4" x14ac:dyDescent="0.25">
      <c r="A51" s="6" t="s">
        <v>29</v>
      </c>
      <c r="B51" s="95"/>
      <c r="C51" s="67"/>
      <c r="D51" s="68"/>
    </row>
    <row r="52" spans="1:4" x14ac:dyDescent="0.25">
      <c r="A52" s="9" t="s">
        <v>31</v>
      </c>
      <c r="B52" s="95"/>
      <c r="C52" s="67"/>
      <c r="D52" s="68"/>
    </row>
    <row r="53" spans="1:4" x14ac:dyDescent="0.25">
      <c r="A53" s="9" t="s">
        <v>36</v>
      </c>
      <c r="B53" s="95"/>
      <c r="C53" s="67"/>
      <c r="D53" s="68"/>
    </row>
    <row r="54" spans="1:4" x14ac:dyDescent="0.25">
      <c r="A54" s="9" t="s">
        <v>37</v>
      </c>
      <c r="B54" s="95"/>
      <c r="C54" s="67"/>
      <c r="D54" s="68"/>
    </row>
    <row r="55" spans="1:4" x14ac:dyDescent="0.25">
      <c r="A55" s="9" t="s">
        <v>30</v>
      </c>
      <c r="B55" s="95"/>
      <c r="C55" s="67"/>
      <c r="D55" s="68"/>
    </row>
    <row r="56" spans="1:4" x14ac:dyDescent="0.25">
      <c r="A56" s="9" t="s">
        <v>28</v>
      </c>
      <c r="B56" s="95"/>
      <c r="C56" s="67"/>
      <c r="D56" s="68"/>
    </row>
    <row r="57" spans="1:4" x14ac:dyDescent="0.25">
      <c r="A57" s="9" t="s">
        <v>38</v>
      </c>
      <c r="B57" s="95"/>
      <c r="C57" s="67"/>
      <c r="D57" s="68"/>
    </row>
    <row r="58" spans="1:4" x14ac:dyDescent="0.25">
      <c r="A58" s="9" t="s">
        <v>39</v>
      </c>
      <c r="B58" s="95"/>
      <c r="C58" s="67"/>
      <c r="D58" s="68"/>
    </row>
    <row r="59" spans="1:4" x14ac:dyDescent="0.25">
      <c r="A59" s="6" t="s">
        <v>40</v>
      </c>
      <c r="B59" s="95"/>
      <c r="C59" s="67"/>
      <c r="D59" s="68"/>
    </row>
    <row r="60" spans="1:4" x14ac:dyDescent="0.25">
      <c r="A60" s="9" t="s">
        <v>34</v>
      </c>
      <c r="B60" s="96"/>
      <c r="C60" s="72"/>
      <c r="D60" s="73"/>
    </row>
    <row r="61" spans="1:4" x14ac:dyDescent="0.25">
      <c r="A61" s="6"/>
      <c r="B61" s="20"/>
      <c r="C61" s="20"/>
      <c r="D61" s="22"/>
    </row>
    <row r="62" spans="1:4" x14ac:dyDescent="0.25">
      <c r="A62" s="28" t="s">
        <v>41</v>
      </c>
      <c r="B62" s="29">
        <f>B49+B36</f>
        <v>0</v>
      </c>
      <c r="C62" s="29">
        <f t="shared" ref="C62:D62" si="5">C49+C36</f>
        <v>0</v>
      </c>
      <c r="D62" s="30">
        <f t="shared" si="5"/>
        <v>0</v>
      </c>
    </row>
    <row r="63" spans="1:4" x14ac:dyDescent="0.25">
      <c r="A63" s="6"/>
      <c r="B63" s="31"/>
      <c r="C63" s="31"/>
      <c r="D63" s="32"/>
    </row>
    <row r="64" spans="1:4" ht="16.5" thickBot="1" x14ac:dyDescent="0.3">
      <c r="A64" s="21" t="s">
        <v>42</v>
      </c>
      <c r="B64" s="3">
        <f>SUM(B65:B72)</f>
        <v>0</v>
      </c>
      <c r="C64" s="3">
        <f t="shared" ref="C64:D64" si="6">SUM(C65:C72)</f>
        <v>0</v>
      </c>
      <c r="D64" s="4">
        <f t="shared" si="6"/>
        <v>0</v>
      </c>
    </row>
    <row r="65" spans="1:4" ht="15.75" thickTop="1" x14ac:dyDescent="0.25">
      <c r="A65" s="6"/>
      <c r="B65" s="67"/>
      <c r="C65" s="67"/>
      <c r="D65" s="68"/>
    </row>
    <row r="66" spans="1:4" x14ac:dyDescent="0.25">
      <c r="A66" s="9" t="s">
        <v>43</v>
      </c>
      <c r="B66" s="69"/>
      <c r="C66" s="69"/>
      <c r="D66" s="70"/>
    </row>
    <row r="67" spans="1:4" x14ac:dyDescent="0.25">
      <c r="A67" s="9" t="s">
        <v>44</v>
      </c>
      <c r="B67" s="69"/>
      <c r="C67" s="69"/>
      <c r="D67" s="70"/>
    </row>
    <row r="68" spans="1:4" x14ac:dyDescent="0.25">
      <c r="A68" s="9" t="s">
        <v>45</v>
      </c>
      <c r="B68" s="69"/>
      <c r="C68" s="69"/>
      <c r="D68" s="70"/>
    </row>
    <row r="69" spans="1:4" x14ac:dyDescent="0.25">
      <c r="A69" s="9" t="s">
        <v>46</v>
      </c>
      <c r="B69" s="69"/>
      <c r="C69" s="69"/>
      <c r="D69" s="70"/>
    </row>
    <row r="70" spans="1:4" x14ac:dyDescent="0.25">
      <c r="A70" s="9" t="s">
        <v>47</v>
      </c>
      <c r="B70" s="67"/>
      <c r="C70" s="67"/>
      <c r="D70" s="68"/>
    </row>
    <row r="71" spans="1:4" x14ac:dyDescent="0.25">
      <c r="A71" s="9" t="s">
        <v>48</v>
      </c>
      <c r="B71" s="67"/>
      <c r="C71" s="67"/>
      <c r="D71" s="68"/>
    </row>
    <row r="72" spans="1:4" x14ac:dyDescent="0.25">
      <c r="A72" s="9"/>
      <c r="B72" s="67"/>
      <c r="C72" s="67"/>
      <c r="D72" s="68"/>
    </row>
    <row r="73" spans="1:4" ht="16.5" thickBot="1" x14ac:dyDescent="0.3">
      <c r="A73" s="33" t="s">
        <v>49</v>
      </c>
      <c r="B73" s="34">
        <f>B64+B62</f>
        <v>0</v>
      </c>
      <c r="C73" s="34">
        <f t="shared" ref="C73:D73" si="7">C64+C62</f>
        <v>0</v>
      </c>
      <c r="D73" s="35">
        <f t="shared" si="7"/>
        <v>0</v>
      </c>
    </row>
    <row r="74" spans="1:4" ht="15.75" x14ac:dyDescent="0.25">
      <c r="A74" s="14"/>
      <c r="B74" s="12"/>
      <c r="C74" s="12"/>
      <c r="D74" s="12"/>
    </row>
    <row r="75" spans="1:4" x14ac:dyDescent="0.25">
      <c r="A75" s="36"/>
      <c r="B75" s="12"/>
      <c r="C75" s="12"/>
      <c r="D75" s="12"/>
    </row>
    <row r="76" spans="1:4" x14ac:dyDescent="0.25">
      <c r="A76" s="37"/>
      <c r="B76" s="12"/>
      <c r="C76" s="12"/>
      <c r="D76" s="12"/>
    </row>
    <row r="77" spans="1:4" ht="15.75" thickBot="1" x14ac:dyDescent="0.3">
      <c r="A77" s="38"/>
      <c r="B77" s="12"/>
      <c r="C77" s="12"/>
      <c r="D77" s="12"/>
    </row>
    <row r="78" spans="1:4" ht="36" x14ac:dyDescent="0.25">
      <c r="A78" s="15" t="s">
        <v>114</v>
      </c>
      <c r="B78" s="39"/>
      <c r="C78" s="39"/>
      <c r="D78" s="40"/>
    </row>
    <row r="79" spans="1:4" x14ac:dyDescent="0.25">
      <c r="A79" s="41"/>
      <c r="B79" s="19"/>
      <c r="C79" s="19"/>
      <c r="D79" s="13"/>
    </row>
    <row r="80" spans="1:4" x14ac:dyDescent="0.25">
      <c r="A80" s="36"/>
      <c r="B80" s="19"/>
      <c r="C80" s="19"/>
      <c r="D80" s="13"/>
    </row>
    <row r="81" spans="1:4" x14ac:dyDescent="0.25">
      <c r="A81" s="36"/>
      <c r="B81" s="42"/>
      <c r="C81" s="42"/>
      <c r="D81" s="43"/>
    </row>
    <row r="82" spans="1:4" x14ac:dyDescent="0.25">
      <c r="A82" s="44" t="s">
        <v>50</v>
      </c>
      <c r="B82" s="74"/>
      <c r="C82" s="74"/>
      <c r="D82" s="75"/>
    </row>
    <row r="83" spans="1:4" x14ac:dyDescent="0.25">
      <c r="A83" s="44" t="s">
        <v>120</v>
      </c>
      <c r="B83" s="76"/>
      <c r="C83" s="77"/>
      <c r="D83" s="78"/>
    </row>
    <row r="84" spans="1:4" x14ac:dyDescent="0.25">
      <c r="A84" s="9" t="s">
        <v>51</v>
      </c>
      <c r="B84" s="29">
        <f>B82+B83</f>
        <v>0</v>
      </c>
      <c r="C84" s="29">
        <f t="shared" ref="C84:D84" si="8">C82+C83</f>
        <v>0</v>
      </c>
      <c r="D84" s="30">
        <f t="shared" si="8"/>
        <v>0</v>
      </c>
    </row>
    <row r="85" spans="1:4" x14ac:dyDescent="0.25">
      <c r="A85" s="9"/>
      <c r="B85" s="67"/>
      <c r="C85" s="67"/>
      <c r="D85" s="68"/>
    </row>
    <row r="86" spans="1:4" x14ac:dyDescent="0.25">
      <c r="A86" s="9" t="s">
        <v>52</v>
      </c>
      <c r="B86" s="67"/>
      <c r="C86" s="67"/>
      <c r="D86" s="68"/>
    </row>
    <row r="87" spans="1:4" x14ac:dyDescent="0.25">
      <c r="A87" s="9" t="s">
        <v>53</v>
      </c>
      <c r="B87" s="67"/>
      <c r="C87" s="67"/>
      <c r="D87" s="68"/>
    </row>
    <row r="88" spans="1:4" x14ac:dyDescent="0.25">
      <c r="A88" s="9" t="s">
        <v>54</v>
      </c>
      <c r="B88" s="67"/>
      <c r="C88" s="67"/>
      <c r="D88" s="68"/>
    </row>
    <row r="89" spans="1:4" x14ac:dyDescent="0.25">
      <c r="A89" s="9" t="s">
        <v>55</v>
      </c>
      <c r="B89" s="69"/>
      <c r="C89" s="69"/>
      <c r="D89" s="70"/>
    </row>
    <row r="90" spans="1:4" x14ac:dyDescent="0.25">
      <c r="A90" s="9" t="s">
        <v>56</v>
      </c>
      <c r="B90" s="69"/>
      <c r="C90" s="69"/>
      <c r="D90" s="70"/>
    </row>
    <row r="91" spans="1:4" x14ac:dyDescent="0.25">
      <c r="A91" s="9" t="s">
        <v>57</v>
      </c>
      <c r="B91" s="69"/>
      <c r="C91" s="69"/>
      <c r="D91" s="70"/>
    </row>
    <row r="92" spans="1:4" x14ac:dyDescent="0.25">
      <c r="A92" s="9" t="s">
        <v>58</v>
      </c>
      <c r="B92" s="67"/>
      <c r="C92" s="67"/>
      <c r="D92" s="68"/>
    </row>
    <row r="93" spans="1:4" x14ac:dyDescent="0.25">
      <c r="A93" s="9" t="s">
        <v>59</v>
      </c>
      <c r="B93" s="67"/>
      <c r="C93" s="67"/>
      <c r="D93" s="68"/>
    </row>
    <row r="94" spans="1:4" x14ac:dyDescent="0.25">
      <c r="A94" s="9" t="s">
        <v>60</v>
      </c>
      <c r="B94" s="67"/>
      <c r="C94" s="67"/>
      <c r="D94" s="68"/>
    </row>
    <row r="95" spans="1:4" x14ac:dyDescent="0.25">
      <c r="A95" s="9" t="s">
        <v>61</v>
      </c>
      <c r="B95" s="67"/>
      <c r="C95" s="67"/>
      <c r="D95" s="68"/>
    </row>
    <row r="96" spans="1:4" x14ac:dyDescent="0.25">
      <c r="A96" s="9" t="s">
        <v>62</v>
      </c>
      <c r="B96" s="67"/>
      <c r="C96" s="67"/>
      <c r="D96" s="68"/>
    </row>
    <row r="97" spans="1:4" x14ac:dyDescent="0.25">
      <c r="A97" s="9" t="s">
        <v>63</v>
      </c>
      <c r="B97" s="67"/>
      <c r="C97" s="67"/>
      <c r="D97" s="68"/>
    </row>
    <row r="98" spans="1:4" x14ac:dyDescent="0.25">
      <c r="A98" s="9" t="s">
        <v>64</v>
      </c>
      <c r="B98" s="67"/>
      <c r="C98" s="67"/>
      <c r="D98" s="68"/>
    </row>
    <row r="99" spans="1:4" x14ac:dyDescent="0.25">
      <c r="A99" s="9" t="s">
        <v>65</v>
      </c>
      <c r="B99" s="71"/>
      <c r="C99" s="72"/>
      <c r="D99" s="73"/>
    </row>
    <row r="100" spans="1:4" x14ac:dyDescent="0.25">
      <c r="A100" s="9" t="s">
        <v>66</v>
      </c>
      <c r="B100" s="106"/>
      <c r="C100" s="106"/>
      <c r="D100" s="107"/>
    </row>
    <row r="101" spans="1:4" x14ac:dyDescent="0.25">
      <c r="A101" s="9"/>
      <c r="B101" s="47">
        <f>B87+B88+B89+B90+B91-B92-B93-B94-B95-B96-B97-B98-B99-B100+B86</f>
        <v>0</v>
      </c>
      <c r="C101" s="47">
        <f t="shared" ref="C101:D101" si="9">C87+C88+C89+C90+C91-C92-C93-C94-C95-C96-C97-C98-C99-C100+C86</f>
        <v>0</v>
      </c>
      <c r="D101" s="47">
        <f t="shared" si="9"/>
        <v>0</v>
      </c>
    </row>
    <row r="102" spans="1:4" x14ac:dyDescent="0.25">
      <c r="A102" s="9" t="s">
        <v>121</v>
      </c>
      <c r="B102" s="67"/>
      <c r="C102" s="67"/>
      <c r="D102" s="68"/>
    </row>
    <row r="103" spans="1:4" x14ac:dyDescent="0.25">
      <c r="A103" s="9"/>
      <c r="B103" s="20"/>
      <c r="C103" s="20"/>
      <c r="D103" s="22"/>
    </row>
    <row r="104" spans="1:4" ht="15.75" thickBot="1" x14ac:dyDescent="0.3">
      <c r="A104" s="28" t="s">
        <v>67</v>
      </c>
      <c r="B104" s="3">
        <f>B101+B102</f>
        <v>0</v>
      </c>
      <c r="C104" s="3">
        <f>C101+C102</f>
        <v>0</v>
      </c>
      <c r="D104" s="4">
        <f>D101+D102</f>
        <v>0</v>
      </c>
    </row>
    <row r="105" spans="1:4" ht="15.75" thickTop="1" x14ac:dyDescent="0.25">
      <c r="A105" s="6"/>
      <c r="B105" s="79"/>
      <c r="C105" s="79"/>
      <c r="D105" s="80"/>
    </row>
    <row r="106" spans="1:4" x14ac:dyDescent="0.25">
      <c r="A106" s="6" t="s">
        <v>68</v>
      </c>
      <c r="B106" s="49"/>
      <c r="C106" s="49"/>
      <c r="D106" s="50"/>
    </row>
    <row r="107" spans="1:4" ht="15.75" thickBot="1" x14ac:dyDescent="0.3">
      <c r="A107" s="28" t="s">
        <v>69</v>
      </c>
      <c r="B107" s="51">
        <f>B104+B106</f>
        <v>0</v>
      </c>
      <c r="C107" s="51">
        <f t="shared" ref="C107:D107" si="10">C104+C106</f>
        <v>0</v>
      </c>
      <c r="D107" s="51">
        <f t="shared" si="10"/>
        <v>0</v>
      </c>
    </row>
    <row r="108" spans="1:4" ht="15.75" thickTop="1" x14ac:dyDescent="0.25">
      <c r="A108" s="28"/>
      <c r="B108" s="45"/>
      <c r="C108" s="45"/>
      <c r="D108" s="46"/>
    </row>
    <row r="109" spans="1:4" ht="15.75" thickBot="1" x14ac:dyDescent="0.3">
      <c r="A109" s="52"/>
      <c r="B109" s="53"/>
      <c r="C109" s="53"/>
      <c r="D109" s="54"/>
    </row>
    <row r="110" spans="1:4" ht="15.75" thickBot="1" x14ac:dyDescent="0.3">
      <c r="A110" s="6"/>
    </row>
    <row r="111" spans="1:4" ht="18" x14ac:dyDescent="0.25">
      <c r="A111" s="55" t="s">
        <v>115</v>
      </c>
      <c r="B111" s="39"/>
      <c r="C111" s="39"/>
      <c r="D111" s="40"/>
    </row>
    <row r="112" spans="1:4" ht="56.25" customHeight="1" x14ac:dyDescent="0.25">
      <c r="A112" s="56" t="s">
        <v>70</v>
      </c>
      <c r="B112" s="19"/>
      <c r="C112" s="19"/>
      <c r="D112" s="13"/>
    </row>
    <row r="113" spans="1:4" x14ac:dyDescent="0.25">
      <c r="A113" s="36"/>
      <c r="B113" s="19"/>
      <c r="C113" s="19"/>
      <c r="D113" s="13"/>
    </row>
    <row r="114" spans="1:4" x14ac:dyDescent="0.25">
      <c r="A114" s="36"/>
      <c r="B114" s="19"/>
      <c r="C114" s="19"/>
      <c r="D114" s="13"/>
    </row>
    <row r="115" spans="1:4" x14ac:dyDescent="0.25">
      <c r="A115" s="28" t="s">
        <v>71</v>
      </c>
      <c r="B115" s="81"/>
      <c r="C115" s="81"/>
      <c r="D115" s="82"/>
    </row>
    <row r="116" spans="1:4" x14ac:dyDescent="0.25">
      <c r="A116" s="9" t="s">
        <v>72</v>
      </c>
      <c r="B116" s="69"/>
      <c r="C116" s="69"/>
      <c r="D116" s="70"/>
    </row>
    <row r="117" spans="1:4" x14ac:dyDescent="0.25">
      <c r="A117" s="9" t="s">
        <v>65</v>
      </c>
      <c r="B117" s="69"/>
      <c r="C117" s="69"/>
      <c r="D117" s="70"/>
    </row>
    <row r="118" spans="1:4" x14ac:dyDescent="0.25">
      <c r="A118" s="9" t="s">
        <v>73</v>
      </c>
      <c r="B118" s="69"/>
      <c r="C118" s="83"/>
      <c r="D118" s="70"/>
    </row>
    <row r="119" spans="1:4" x14ac:dyDescent="0.25">
      <c r="A119" s="9" t="s">
        <v>74</v>
      </c>
      <c r="B119" s="69"/>
      <c r="C119" s="69"/>
      <c r="D119" s="70"/>
    </row>
    <row r="120" spans="1:4" x14ac:dyDescent="0.25">
      <c r="A120" s="9" t="s">
        <v>75</v>
      </c>
      <c r="B120" s="84"/>
      <c r="C120" s="84"/>
      <c r="D120" s="70"/>
    </row>
    <row r="121" spans="1:4" x14ac:dyDescent="0.25">
      <c r="A121" s="9" t="s">
        <v>76</v>
      </c>
      <c r="B121" s="69"/>
      <c r="C121" s="69"/>
      <c r="D121" s="70"/>
    </row>
    <row r="122" spans="1:4" x14ac:dyDescent="0.25">
      <c r="A122" s="9" t="s">
        <v>77</v>
      </c>
      <c r="B122" s="69"/>
      <c r="C122" s="69"/>
      <c r="D122" s="70"/>
    </row>
    <row r="123" spans="1:4" x14ac:dyDescent="0.25">
      <c r="A123" s="9" t="s">
        <v>78</v>
      </c>
      <c r="B123" s="85"/>
      <c r="C123" s="85"/>
      <c r="D123" s="70"/>
    </row>
    <row r="124" spans="1:4" x14ac:dyDescent="0.25">
      <c r="A124" s="6"/>
      <c r="B124" s="67"/>
      <c r="C124" s="67"/>
      <c r="D124" s="68"/>
    </row>
    <row r="125" spans="1:4" x14ac:dyDescent="0.25">
      <c r="A125" s="57" t="s">
        <v>79</v>
      </c>
      <c r="B125" s="58">
        <f>SUM(B116:B124)</f>
        <v>0</v>
      </c>
      <c r="C125" s="58">
        <f t="shared" ref="C125:D125" si="11">SUM(C116:C124)</f>
        <v>0</v>
      </c>
      <c r="D125" s="59">
        <f t="shared" si="11"/>
        <v>0</v>
      </c>
    </row>
    <row r="126" spans="1:4" x14ac:dyDescent="0.25">
      <c r="A126" s="6"/>
      <c r="B126" s="20"/>
      <c r="C126" s="20"/>
      <c r="D126" s="22"/>
    </row>
    <row r="127" spans="1:4" x14ac:dyDescent="0.25">
      <c r="A127" s="6"/>
      <c r="B127" s="20"/>
      <c r="C127" s="20"/>
      <c r="D127" s="22"/>
    </row>
    <row r="128" spans="1:4" x14ac:dyDescent="0.25">
      <c r="A128" s="28" t="s">
        <v>80</v>
      </c>
      <c r="B128" s="67"/>
      <c r="C128" s="67"/>
      <c r="D128" s="68"/>
    </row>
    <row r="129" spans="1:4" x14ac:dyDescent="0.25">
      <c r="A129" s="6"/>
      <c r="B129" s="67"/>
      <c r="C129" s="67"/>
      <c r="D129" s="68"/>
    </row>
    <row r="130" spans="1:4" x14ac:dyDescent="0.25">
      <c r="A130" s="9" t="s">
        <v>81</v>
      </c>
      <c r="B130" s="86"/>
      <c r="C130" s="87"/>
      <c r="D130" s="68"/>
    </row>
    <row r="131" spans="1:4" x14ac:dyDescent="0.25">
      <c r="A131" s="9" t="s">
        <v>82</v>
      </c>
      <c r="B131" s="87"/>
      <c r="C131" s="87"/>
      <c r="D131" s="68"/>
    </row>
    <row r="132" spans="1:4" x14ac:dyDescent="0.25">
      <c r="A132" s="9" t="s">
        <v>83</v>
      </c>
      <c r="B132" s="88"/>
      <c r="C132" s="88"/>
      <c r="D132" s="68"/>
    </row>
    <row r="133" spans="1:4" x14ac:dyDescent="0.25">
      <c r="A133" s="9" t="s">
        <v>84</v>
      </c>
      <c r="B133" s="88"/>
      <c r="C133" s="88"/>
      <c r="D133" s="68"/>
    </row>
    <row r="134" spans="1:4" x14ac:dyDescent="0.25">
      <c r="A134" s="9" t="s">
        <v>85</v>
      </c>
      <c r="B134" s="88"/>
      <c r="C134" s="88"/>
      <c r="D134" s="68"/>
    </row>
    <row r="135" spans="1:4" x14ac:dyDescent="0.25">
      <c r="A135" s="9" t="s">
        <v>86</v>
      </c>
      <c r="B135" s="88"/>
      <c r="C135" s="88"/>
      <c r="D135" s="68"/>
    </row>
    <row r="136" spans="1:4" x14ac:dyDescent="0.25">
      <c r="A136" s="9" t="s">
        <v>87</v>
      </c>
      <c r="B136" s="88"/>
      <c r="C136" s="88"/>
      <c r="D136" s="68"/>
    </row>
    <row r="137" spans="1:4" x14ac:dyDescent="0.25">
      <c r="A137" s="9" t="s">
        <v>88</v>
      </c>
      <c r="B137" s="88"/>
      <c r="C137" s="88"/>
      <c r="D137" s="68"/>
    </row>
    <row r="138" spans="1:4" x14ac:dyDescent="0.25">
      <c r="A138" s="9" t="s">
        <v>89</v>
      </c>
      <c r="B138" s="88"/>
      <c r="C138" s="88"/>
      <c r="D138" s="68"/>
    </row>
    <row r="139" spans="1:4" x14ac:dyDescent="0.25">
      <c r="A139" s="9" t="s">
        <v>90</v>
      </c>
      <c r="B139" s="88"/>
      <c r="C139" s="88"/>
      <c r="D139" s="68"/>
    </row>
    <row r="140" spans="1:4" x14ac:dyDescent="0.25">
      <c r="A140" s="9" t="s">
        <v>91</v>
      </c>
      <c r="B140" s="88"/>
      <c r="C140" s="88"/>
      <c r="D140" s="68"/>
    </row>
    <row r="141" spans="1:4" x14ac:dyDescent="0.25">
      <c r="A141" s="9" t="s">
        <v>92</v>
      </c>
      <c r="B141" s="88"/>
      <c r="C141" s="88"/>
      <c r="D141" s="68"/>
    </row>
    <row r="142" spans="1:4" x14ac:dyDescent="0.25">
      <c r="A142" s="9" t="s">
        <v>93</v>
      </c>
      <c r="B142" s="88"/>
      <c r="C142" s="88"/>
      <c r="D142" s="68"/>
    </row>
    <row r="143" spans="1:4" x14ac:dyDescent="0.25">
      <c r="A143" s="9" t="s">
        <v>94</v>
      </c>
      <c r="B143" s="88"/>
      <c r="C143" s="88"/>
      <c r="D143" s="68"/>
    </row>
    <row r="144" spans="1:4" x14ac:dyDescent="0.25">
      <c r="A144" s="9" t="s">
        <v>95</v>
      </c>
      <c r="B144" s="88"/>
      <c r="C144" s="88"/>
      <c r="D144" s="68"/>
    </row>
    <row r="145" spans="1:4" x14ac:dyDescent="0.25">
      <c r="A145" s="9" t="s">
        <v>96</v>
      </c>
      <c r="B145" s="88"/>
      <c r="C145" s="88"/>
      <c r="D145" s="68"/>
    </row>
    <row r="146" spans="1:4" x14ac:dyDescent="0.25">
      <c r="A146" s="9" t="s">
        <v>97</v>
      </c>
      <c r="B146" s="88"/>
      <c r="C146" s="88"/>
      <c r="D146" s="68"/>
    </row>
    <row r="147" spans="1:4" x14ac:dyDescent="0.25">
      <c r="A147" s="9" t="s">
        <v>98</v>
      </c>
      <c r="B147" s="88"/>
      <c r="C147" s="88"/>
      <c r="D147" s="68"/>
    </row>
    <row r="148" spans="1:4" x14ac:dyDescent="0.25">
      <c r="A148" s="9" t="s">
        <v>99</v>
      </c>
      <c r="B148" s="88"/>
      <c r="C148" s="88"/>
      <c r="D148" s="68"/>
    </row>
    <row r="149" spans="1:4" x14ac:dyDescent="0.25">
      <c r="A149" s="9" t="s">
        <v>48</v>
      </c>
      <c r="B149" s="88"/>
      <c r="C149" s="88"/>
      <c r="D149" s="68"/>
    </row>
    <row r="150" spans="1:4" x14ac:dyDescent="0.25">
      <c r="A150" s="6"/>
      <c r="B150" s="88"/>
      <c r="C150" s="88"/>
      <c r="D150" s="68"/>
    </row>
    <row r="151" spans="1:4" x14ac:dyDescent="0.25">
      <c r="A151" s="57" t="s">
        <v>100</v>
      </c>
      <c r="B151" s="60">
        <f>SUM(B130:B150)</f>
        <v>0</v>
      </c>
      <c r="C151" s="60">
        <f t="shared" ref="C151:D151" si="12">SUM(C130:C150)</f>
        <v>0</v>
      </c>
      <c r="D151" s="61">
        <f t="shared" si="12"/>
        <v>0</v>
      </c>
    </row>
    <row r="152" spans="1:4" x14ac:dyDescent="0.25">
      <c r="A152" s="6"/>
      <c r="B152" s="20"/>
      <c r="C152" s="20"/>
      <c r="D152" s="22"/>
    </row>
    <row r="153" spans="1:4" x14ac:dyDescent="0.25">
      <c r="A153" s="6"/>
      <c r="B153" s="67"/>
      <c r="C153" s="67"/>
      <c r="D153" s="68"/>
    </row>
    <row r="154" spans="1:4" x14ac:dyDescent="0.25">
      <c r="A154" s="28" t="s">
        <v>101</v>
      </c>
      <c r="B154" s="67"/>
      <c r="C154" s="67"/>
      <c r="D154" s="68"/>
    </row>
    <row r="155" spans="1:4" x14ac:dyDescent="0.25">
      <c r="A155" s="6"/>
      <c r="B155" s="67"/>
      <c r="C155" s="67"/>
      <c r="D155" s="68"/>
    </row>
    <row r="156" spans="1:4" x14ac:dyDescent="0.25">
      <c r="A156" s="9" t="s">
        <v>102</v>
      </c>
      <c r="B156" s="88"/>
      <c r="C156" s="88"/>
      <c r="D156" s="68"/>
    </row>
    <row r="157" spans="1:4" x14ac:dyDescent="0.25">
      <c r="A157" s="9" t="s">
        <v>103</v>
      </c>
      <c r="B157" s="88"/>
      <c r="C157" s="88"/>
      <c r="D157" s="68"/>
    </row>
    <row r="158" spans="1:4" x14ac:dyDescent="0.25">
      <c r="A158" s="9" t="s">
        <v>104</v>
      </c>
      <c r="B158" s="88"/>
      <c r="C158" s="88"/>
      <c r="D158" s="68"/>
    </row>
    <row r="159" spans="1:4" x14ac:dyDescent="0.25">
      <c r="A159" s="9" t="s">
        <v>105</v>
      </c>
      <c r="B159" s="88"/>
      <c r="C159" s="88"/>
      <c r="D159" s="68"/>
    </row>
    <row r="160" spans="1:4" x14ac:dyDescent="0.25">
      <c r="A160" s="9" t="s">
        <v>106</v>
      </c>
      <c r="B160" s="88"/>
      <c r="C160" s="88"/>
      <c r="D160" s="68"/>
    </row>
    <row r="161" spans="1:4" x14ac:dyDescent="0.25">
      <c r="A161" s="9" t="s">
        <v>107</v>
      </c>
      <c r="B161" s="88"/>
      <c r="C161" s="88"/>
      <c r="D161" s="68"/>
    </row>
    <row r="162" spans="1:4" x14ac:dyDescent="0.25">
      <c r="A162" s="9" t="s">
        <v>108</v>
      </c>
      <c r="B162" s="88"/>
      <c r="C162" s="88"/>
      <c r="D162" s="68"/>
    </row>
    <row r="163" spans="1:4" x14ac:dyDescent="0.25">
      <c r="A163" s="9" t="s">
        <v>75</v>
      </c>
      <c r="B163" s="81"/>
      <c r="C163" s="81"/>
      <c r="D163" s="68"/>
    </row>
    <row r="164" spans="1:4" x14ac:dyDescent="0.25">
      <c r="A164" s="9" t="s">
        <v>109</v>
      </c>
      <c r="B164" s="88"/>
      <c r="C164" s="88"/>
      <c r="D164" s="89"/>
    </row>
    <row r="165" spans="1:4" x14ac:dyDescent="0.25">
      <c r="A165" s="9" t="s">
        <v>110</v>
      </c>
      <c r="B165" s="88"/>
      <c r="C165" s="88"/>
      <c r="D165" s="89"/>
    </row>
    <row r="166" spans="1:4" x14ac:dyDescent="0.25">
      <c r="A166" s="9" t="s">
        <v>111</v>
      </c>
      <c r="B166" s="85"/>
      <c r="C166" s="85"/>
      <c r="D166" s="70"/>
    </row>
    <row r="167" spans="1:4" x14ac:dyDescent="0.25">
      <c r="A167" s="9" t="s">
        <v>112</v>
      </c>
      <c r="B167" s="90"/>
      <c r="C167" s="88"/>
      <c r="D167" s="68"/>
    </row>
    <row r="168" spans="1:4" x14ac:dyDescent="0.25">
      <c r="A168" s="9"/>
      <c r="B168" s="88"/>
      <c r="C168" s="88"/>
      <c r="D168" s="68"/>
    </row>
    <row r="169" spans="1:4" x14ac:dyDescent="0.25">
      <c r="A169" s="57" t="s">
        <v>113</v>
      </c>
      <c r="B169" s="60">
        <f>SUM(B156:B168)</f>
        <v>0</v>
      </c>
      <c r="C169" s="60">
        <f t="shared" ref="C169:D169" si="13">SUM(C156:C168)</f>
        <v>0</v>
      </c>
      <c r="D169" s="61">
        <f t="shared" si="13"/>
        <v>0</v>
      </c>
    </row>
    <row r="170" spans="1:4" x14ac:dyDescent="0.25">
      <c r="A170" s="62"/>
      <c r="B170" s="20"/>
      <c r="C170" s="20"/>
      <c r="D170" s="22"/>
    </row>
    <row r="171" spans="1:4" x14ac:dyDescent="0.25">
      <c r="A171" s="63"/>
      <c r="B171" s="20"/>
      <c r="C171" s="20"/>
      <c r="D171" s="22"/>
    </row>
    <row r="172" spans="1:4" x14ac:dyDescent="0.25">
      <c r="A172" s="64" t="s">
        <v>122</v>
      </c>
      <c r="B172" s="47">
        <f>B125+B151+B169</f>
        <v>0</v>
      </c>
      <c r="C172" s="47">
        <f t="shared" ref="C172:D172" si="14">C125+C151+C169</f>
        <v>0</v>
      </c>
      <c r="D172" s="48">
        <f t="shared" si="14"/>
        <v>0</v>
      </c>
    </row>
    <row r="173" spans="1:4" x14ac:dyDescent="0.25">
      <c r="A173" s="65" t="s">
        <v>123</v>
      </c>
      <c r="B173" s="69"/>
      <c r="C173" s="69"/>
      <c r="D173" s="70"/>
    </row>
    <row r="174" spans="1:4" x14ac:dyDescent="0.25">
      <c r="A174" s="65"/>
      <c r="B174" s="20"/>
      <c r="C174" s="20"/>
      <c r="D174" s="22"/>
    </row>
    <row r="175" spans="1:4" x14ac:dyDescent="0.25">
      <c r="A175" s="64" t="s">
        <v>124</v>
      </c>
      <c r="B175" s="29">
        <f>B172+B173</f>
        <v>0</v>
      </c>
      <c r="C175" s="29">
        <f t="shared" ref="C175:D175" si="15">C172+C173</f>
        <v>0</v>
      </c>
      <c r="D175" s="30">
        <f t="shared" si="15"/>
        <v>0</v>
      </c>
    </row>
    <row r="176" spans="1:4" ht="15.75" thickBot="1" x14ac:dyDescent="0.3">
      <c r="A176" s="66"/>
      <c r="B176" s="53"/>
      <c r="C176" s="53"/>
      <c r="D176" s="54"/>
    </row>
  </sheetData>
  <sheetProtection deleteColumns="0" deleteRows="0"/>
  <mergeCells count="2">
    <mergeCell ref="A1:D1"/>
    <mergeCell ref="B2:D2"/>
  </mergeCells>
  <dataValidations count="1">
    <dataValidation type="decimal" allowBlank="1" showInputMessage="1" showErrorMessage="1" sqref="B7:D16 B65:D72 B50:D60 B37:D47 B19:D32 B81:D82 B85:D100 B102:D103 B105:D106 B114:D124 B126:D150 B152:D168 B170:D171 B173:D174">
      <formula1>$H$1</formula1>
      <formula2>$H$2</formula2>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0"/>
  <sheetViews>
    <sheetView zoomScaleNormal="100" workbookViewId="0">
      <selection activeCell="B5" sqref="B5"/>
    </sheetView>
  </sheetViews>
  <sheetFormatPr defaultRowHeight="15" x14ac:dyDescent="0.25"/>
  <cols>
    <col min="1" max="1" width="9.140625" style="188"/>
    <col min="2" max="2" width="63.42578125" style="189" customWidth="1"/>
    <col min="3" max="3" width="18.28515625" style="189" customWidth="1"/>
    <col min="4" max="4" width="63.42578125" style="189" hidden="1" customWidth="1"/>
    <col min="5" max="5" width="51" style="188" customWidth="1"/>
    <col min="6" max="6" width="9.140625" style="188" customWidth="1"/>
    <col min="7" max="7" width="9.140625" style="188"/>
    <col min="8" max="8" width="9.140625" style="188" hidden="1" customWidth="1"/>
    <col min="9" max="16384" width="9.140625" style="188"/>
  </cols>
  <sheetData>
    <row r="1" spans="1:16" customFormat="1" x14ac:dyDescent="0.25">
      <c r="A1" s="175"/>
      <c r="B1" s="171" t="s">
        <v>301</v>
      </c>
      <c r="C1" s="173">
        <f>'SBD1'!$B$37</f>
        <v>0</v>
      </c>
      <c r="D1" s="191"/>
      <c r="E1" s="175"/>
      <c r="F1" s="175"/>
      <c r="G1" s="175"/>
      <c r="H1" s="175" t="s">
        <v>248</v>
      </c>
      <c r="I1" s="175"/>
      <c r="J1" s="175"/>
      <c r="K1" s="175"/>
      <c r="L1" s="175"/>
      <c r="M1" s="175"/>
      <c r="N1" s="175"/>
      <c r="O1" s="175"/>
      <c r="P1" s="175"/>
    </row>
    <row r="2" spans="1:16" customFormat="1" x14ac:dyDescent="0.25">
      <c r="A2" s="175"/>
      <c r="B2" s="174" t="s">
        <v>299</v>
      </c>
      <c r="C2" s="174" t="s">
        <v>304</v>
      </c>
      <c r="D2" s="174"/>
      <c r="E2" s="174" t="s">
        <v>307</v>
      </c>
      <c r="F2" s="175"/>
      <c r="G2" s="175"/>
      <c r="H2" s="175" t="s">
        <v>144</v>
      </c>
      <c r="I2" s="175"/>
      <c r="J2" s="175"/>
      <c r="K2" s="175"/>
      <c r="L2" s="175"/>
      <c r="M2" s="175"/>
      <c r="N2" s="175"/>
      <c r="O2" s="175"/>
      <c r="P2" s="175"/>
    </row>
    <row r="3" spans="1:16" customFormat="1" x14ac:dyDescent="0.25">
      <c r="A3" s="175"/>
      <c r="B3" s="200" t="s">
        <v>300</v>
      </c>
      <c r="C3" s="172"/>
      <c r="D3" s="172" t="s">
        <v>248</v>
      </c>
      <c r="E3" s="190"/>
      <c r="F3" s="175"/>
      <c r="G3" s="175"/>
      <c r="H3" s="175">
        <f>D87</f>
        <v>5</v>
      </c>
      <c r="I3" s="175"/>
      <c r="J3" s="175"/>
      <c r="K3" s="175"/>
      <c r="L3" s="175"/>
      <c r="M3" s="175"/>
      <c r="N3" s="175"/>
      <c r="O3" s="175"/>
      <c r="P3" s="175"/>
    </row>
    <row r="4" spans="1:16" customFormat="1" x14ac:dyDescent="0.25">
      <c r="A4" s="175"/>
      <c r="B4" s="200" t="s">
        <v>302</v>
      </c>
      <c r="C4" s="172"/>
      <c r="D4" s="172"/>
      <c r="E4" s="190"/>
      <c r="F4" s="175"/>
      <c r="G4" s="175"/>
      <c r="H4" s="175" t="e">
        <f>#REF!</f>
        <v>#REF!</v>
      </c>
      <c r="I4" s="175"/>
      <c r="J4" s="175"/>
      <c r="K4" s="175"/>
      <c r="L4" s="175"/>
      <c r="M4" s="175"/>
      <c r="N4" s="175"/>
      <c r="O4" s="175"/>
      <c r="P4" s="175"/>
    </row>
    <row r="5" spans="1:16" customFormat="1" x14ac:dyDescent="0.25">
      <c r="A5" s="175"/>
      <c r="B5" s="201" t="s">
        <v>303</v>
      </c>
      <c r="C5" s="172"/>
      <c r="D5" s="172"/>
      <c r="E5" s="190"/>
      <c r="F5" s="175"/>
      <c r="G5" s="175"/>
      <c r="H5" s="175">
        <f>D241</f>
        <v>0</v>
      </c>
      <c r="I5" s="175"/>
      <c r="J5" s="175"/>
      <c r="K5" s="175"/>
      <c r="L5" s="175"/>
      <c r="M5" s="175"/>
      <c r="N5" s="175"/>
      <c r="O5" s="175"/>
      <c r="P5" s="175"/>
    </row>
    <row r="6" spans="1:16" customFormat="1" x14ac:dyDescent="0.25">
      <c r="A6" s="175"/>
      <c r="B6" s="179"/>
      <c r="C6" s="179"/>
      <c r="D6" s="179"/>
      <c r="E6" s="175"/>
      <c r="F6" s="175"/>
      <c r="G6" s="175"/>
      <c r="H6" s="175"/>
      <c r="I6" s="175"/>
      <c r="J6" s="175"/>
      <c r="K6" s="175"/>
      <c r="L6" s="175"/>
      <c r="M6" s="175"/>
      <c r="N6" s="175"/>
      <c r="O6" s="175"/>
      <c r="P6" s="175"/>
    </row>
    <row r="7" spans="1:16" customFormat="1" x14ac:dyDescent="0.25">
      <c r="A7" s="175"/>
      <c r="B7" s="179"/>
      <c r="C7" s="179"/>
      <c r="D7" s="179"/>
      <c r="E7" s="175"/>
      <c r="F7" s="175"/>
      <c r="G7" s="175"/>
      <c r="H7" s="175"/>
      <c r="I7" s="175"/>
      <c r="J7" s="175"/>
      <c r="K7" s="175"/>
      <c r="L7" s="175"/>
      <c r="M7" s="175"/>
      <c r="N7" s="175"/>
      <c r="O7" s="175"/>
      <c r="P7" s="175"/>
    </row>
    <row r="8" spans="1:16" customFormat="1" ht="15.75" thickBot="1" x14ac:dyDescent="0.3">
      <c r="A8" s="175"/>
      <c r="B8" s="179"/>
      <c r="C8" s="179"/>
      <c r="D8" s="179"/>
      <c r="E8" s="175"/>
      <c r="F8" s="175"/>
      <c r="G8" s="175"/>
      <c r="H8" s="175"/>
      <c r="I8" s="175"/>
      <c r="J8" s="175"/>
      <c r="K8" s="175"/>
      <c r="L8" s="175"/>
      <c r="M8" s="175"/>
      <c r="N8" s="175"/>
      <c r="O8" s="175"/>
      <c r="P8" s="175"/>
    </row>
    <row r="9" spans="1:16" customFormat="1" ht="15" customHeight="1" x14ac:dyDescent="0.25">
      <c r="A9" s="175"/>
      <c r="B9" s="285" t="s">
        <v>315</v>
      </c>
      <c r="C9" s="286"/>
      <c r="D9" s="286"/>
      <c r="E9" s="287"/>
      <c r="F9" s="175"/>
      <c r="G9" s="175"/>
      <c r="H9" s="175"/>
      <c r="I9" s="175"/>
      <c r="J9" s="175"/>
      <c r="K9" s="175"/>
      <c r="L9" s="175"/>
      <c r="M9" s="175"/>
      <c r="N9" s="175"/>
      <c r="O9" s="175"/>
      <c r="P9" s="175"/>
    </row>
    <row r="10" spans="1:16" customFormat="1" ht="15" customHeight="1" x14ac:dyDescent="0.25">
      <c r="A10" s="175"/>
      <c r="B10" s="288"/>
      <c r="C10" s="289"/>
      <c r="D10" s="289"/>
      <c r="E10" s="290"/>
      <c r="F10" s="175"/>
      <c r="G10" s="175"/>
      <c r="H10" s="175"/>
      <c r="I10" s="175"/>
      <c r="J10" s="175"/>
      <c r="K10" s="175"/>
      <c r="L10" s="175"/>
      <c r="M10" s="175"/>
      <c r="N10" s="175"/>
      <c r="O10" s="175"/>
      <c r="P10" s="175"/>
    </row>
    <row r="11" spans="1:16" customFormat="1" ht="15.75" customHeight="1" thickBot="1" x14ac:dyDescent="0.3">
      <c r="A11" s="175"/>
      <c r="B11" s="291"/>
      <c r="C11" s="292"/>
      <c r="D11" s="292"/>
      <c r="E11" s="293"/>
      <c r="F11" s="175"/>
      <c r="G11" s="175"/>
      <c r="H11" s="175"/>
      <c r="I11" s="175"/>
      <c r="J11" s="175"/>
      <c r="K11" s="175"/>
      <c r="L11" s="175"/>
      <c r="M11" s="175"/>
      <c r="N11" s="175"/>
      <c r="O11" s="175"/>
      <c r="P11" s="175"/>
    </row>
    <row r="12" spans="1:16" customFormat="1" x14ac:dyDescent="0.25">
      <c r="A12" s="175"/>
      <c r="B12" s="179"/>
      <c r="C12" s="179"/>
      <c r="D12" s="179"/>
      <c r="E12" s="175"/>
      <c r="F12" s="175"/>
      <c r="G12" s="175"/>
      <c r="H12" s="175"/>
      <c r="I12" s="175"/>
      <c r="J12" s="175"/>
      <c r="K12" s="175"/>
      <c r="L12" s="175"/>
      <c r="M12" s="175"/>
      <c r="N12" s="175"/>
      <c r="O12" s="175"/>
      <c r="P12" s="175"/>
    </row>
    <row r="13" spans="1:16" customFormat="1" x14ac:dyDescent="0.25">
      <c r="A13" s="175"/>
      <c r="B13" s="179"/>
      <c r="C13" s="179"/>
      <c r="D13" s="179"/>
      <c r="E13" s="175"/>
      <c r="F13" s="175"/>
      <c r="G13" s="175"/>
      <c r="H13" s="175"/>
      <c r="I13" s="175"/>
      <c r="J13" s="175"/>
      <c r="K13" s="175"/>
      <c r="L13" s="175"/>
      <c r="M13" s="175"/>
      <c r="N13" s="175"/>
      <c r="O13" s="175"/>
      <c r="P13" s="175"/>
    </row>
    <row r="14" spans="1:16" customFormat="1" x14ac:dyDescent="0.25">
      <c r="A14" s="175"/>
      <c r="B14" s="179"/>
      <c r="C14" s="179"/>
      <c r="D14" s="179"/>
      <c r="E14" s="175"/>
      <c r="F14" s="175"/>
      <c r="G14" s="175"/>
      <c r="H14" s="175"/>
      <c r="I14" s="175"/>
      <c r="J14" s="175"/>
      <c r="K14" s="175"/>
      <c r="L14" s="175"/>
      <c r="M14" s="175"/>
      <c r="N14" s="175"/>
      <c r="O14" s="175"/>
      <c r="P14" s="175"/>
    </row>
    <row r="15" spans="1:16" customFormat="1" x14ac:dyDescent="0.25">
      <c r="A15" s="175"/>
      <c r="B15" s="179"/>
      <c r="C15" s="179"/>
      <c r="D15" s="179"/>
      <c r="E15" s="175"/>
      <c r="F15" s="175"/>
      <c r="G15" s="175"/>
      <c r="H15" s="175"/>
      <c r="I15" s="175"/>
      <c r="J15" s="175"/>
      <c r="K15" s="175"/>
      <c r="L15" s="175"/>
      <c r="M15" s="175"/>
      <c r="N15" s="175"/>
      <c r="O15" s="175"/>
      <c r="P15" s="175"/>
    </row>
    <row r="16" spans="1:16" customFormat="1" x14ac:dyDescent="0.25">
      <c r="A16" s="175"/>
      <c r="B16" s="179"/>
      <c r="C16" s="179"/>
      <c r="D16" s="179"/>
      <c r="E16" s="175"/>
      <c r="F16" s="175"/>
      <c r="G16" s="175"/>
      <c r="H16" s="175"/>
      <c r="I16" s="175"/>
      <c r="J16" s="175"/>
      <c r="K16" s="175"/>
      <c r="L16" s="175"/>
      <c r="M16" s="175"/>
      <c r="N16" s="175"/>
      <c r="O16" s="175"/>
      <c r="P16" s="175"/>
    </row>
    <row r="17" spans="1:16" customFormat="1" x14ac:dyDescent="0.25">
      <c r="A17" s="175"/>
      <c r="B17" s="179"/>
      <c r="C17" s="179"/>
      <c r="D17" s="179"/>
      <c r="E17" s="175"/>
      <c r="F17" s="175"/>
      <c r="G17" s="175"/>
      <c r="H17" s="175"/>
      <c r="I17" s="175"/>
      <c r="J17" s="175"/>
      <c r="K17" s="175"/>
      <c r="L17" s="175"/>
      <c r="M17" s="175"/>
      <c r="N17" s="175"/>
      <c r="O17" s="175"/>
      <c r="P17" s="175"/>
    </row>
    <row r="18" spans="1:16" customFormat="1" x14ac:dyDescent="0.25">
      <c r="A18" s="175"/>
      <c r="B18" s="179"/>
      <c r="C18" s="179"/>
      <c r="D18" s="179"/>
      <c r="E18" s="175"/>
      <c r="F18" s="175"/>
      <c r="G18" s="175"/>
      <c r="H18" s="175"/>
      <c r="I18" s="175"/>
      <c r="J18" s="175"/>
      <c r="K18" s="175"/>
      <c r="L18" s="175"/>
      <c r="M18" s="175"/>
      <c r="N18" s="175"/>
      <c r="O18" s="175"/>
      <c r="P18" s="175"/>
    </row>
    <row r="19" spans="1:16" customFormat="1" x14ac:dyDescent="0.25">
      <c r="A19" s="175"/>
      <c r="B19" s="179"/>
      <c r="C19" s="179"/>
      <c r="D19" s="179"/>
      <c r="E19" s="175"/>
      <c r="F19" s="175"/>
      <c r="G19" s="175"/>
      <c r="H19" s="175"/>
      <c r="I19" s="175"/>
      <c r="J19" s="175"/>
      <c r="K19" s="175"/>
      <c r="L19" s="175"/>
      <c r="M19" s="175"/>
      <c r="N19" s="175"/>
      <c r="O19" s="175"/>
      <c r="P19" s="175"/>
    </row>
    <row r="20" spans="1:16" customFormat="1" x14ac:dyDescent="0.25">
      <c r="A20" s="175"/>
      <c r="B20" s="179"/>
      <c r="C20" s="179"/>
      <c r="D20" s="179"/>
      <c r="E20" s="175"/>
      <c r="F20" s="175"/>
      <c r="G20" s="175"/>
      <c r="H20" s="175"/>
      <c r="I20" s="175"/>
      <c r="J20" s="175"/>
      <c r="K20" s="175"/>
      <c r="L20" s="175"/>
      <c r="M20" s="175"/>
      <c r="N20" s="175"/>
      <c r="O20" s="175"/>
      <c r="P20" s="175"/>
    </row>
    <row r="21" spans="1:16" customFormat="1" x14ac:dyDescent="0.25">
      <c r="A21" s="175"/>
      <c r="B21" s="179"/>
      <c r="C21" s="179"/>
      <c r="D21" s="179"/>
      <c r="E21" s="175"/>
      <c r="F21" s="175"/>
      <c r="G21" s="175"/>
      <c r="H21" s="175"/>
      <c r="I21" s="175"/>
      <c r="J21" s="175"/>
      <c r="K21" s="175"/>
      <c r="L21" s="175"/>
      <c r="M21" s="175"/>
      <c r="N21" s="175"/>
      <c r="O21" s="175"/>
      <c r="P21" s="175"/>
    </row>
    <row r="22" spans="1:16" customFormat="1" x14ac:dyDescent="0.25">
      <c r="A22" s="175"/>
      <c r="B22" s="179"/>
      <c r="C22" s="179"/>
      <c r="D22" s="179"/>
      <c r="E22" s="175"/>
      <c r="F22" s="175"/>
      <c r="G22" s="175"/>
      <c r="H22" s="175"/>
      <c r="I22" s="175"/>
      <c r="J22" s="175"/>
      <c r="K22" s="175"/>
      <c r="L22" s="175"/>
      <c r="M22" s="175"/>
      <c r="N22" s="175"/>
      <c r="O22" s="175"/>
      <c r="P22" s="175"/>
    </row>
    <row r="23" spans="1:16" customFormat="1" x14ac:dyDescent="0.25">
      <c r="A23" s="175"/>
      <c r="B23" s="179"/>
      <c r="C23" s="179"/>
      <c r="D23" s="179"/>
      <c r="E23" s="175"/>
      <c r="F23" s="175"/>
      <c r="G23" s="175"/>
      <c r="H23" s="175"/>
      <c r="I23" s="175"/>
      <c r="J23" s="175"/>
      <c r="K23" s="175"/>
      <c r="L23" s="175"/>
      <c r="M23" s="175"/>
      <c r="N23" s="175"/>
      <c r="O23" s="175"/>
      <c r="P23" s="175"/>
    </row>
    <row r="24" spans="1:16" customFormat="1" x14ac:dyDescent="0.25">
      <c r="A24" s="175"/>
      <c r="B24" s="179"/>
      <c r="C24" s="179"/>
      <c r="D24" s="179"/>
      <c r="E24" s="175"/>
      <c r="F24" s="175"/>
      <c r="G24" s="175"/>
      <c r="H24" s="175"/>
      <c r="I24" s="175"/>
      <c r="J24" s="175"/>
      <c r="K24" s="175"/>
      <c r="L24" s="175"/>
      <c r="M24" s="175"/>
      <c r="N24" s="175"/>
      <c r="O24" s="175"/>
      <c r="P24" s="175"/>
    </row>
    <row r="25" spans="1:16" customFormat="1" x14ac:dyDescent="0.25">
      <c r="A25" s="175"/>
      <c r="B25" s="179"/>
      <c r="C25" s="179"/>
      <c r="D25" s="179"/>
      <c r="E25" s="175"/>
      <c r="F25" s="175"/>
      <c r="G25" s="175"/>
      <c r="H25" s="175"/>
      <c r="I25" s="175"/>
      <c r="J25" s="175"/>
      <c r="K25" s="175"/>
      <c r="L25" s="175"/>
      <c r="M25" s="175"/>
      <c r="N25" s="175"/>
      <c r="O25" s="175"/>
      <c r="P25" s="175"/>
    </row>
    <row r="26" spans="1:16" customFormat="1" x14ac:dyDescent="0.25">
      <c r="A26" s="175"/>
      <c r="B26" s="179"/>
      <c r="C26" s="179"/>
      <c r="D26" s="179"/>
      <c r="E26" s="175"/>
      <c r="F26" s="175"/>
      <c r="G26" s="175"/>
      <c r="H26" s="175"/>
      <c r="I26" s="175"/>
      <c r="J26" s="175"/>
      <c r="K26" s="175"/>
      <c r="L26" s="175"/>
      <c r="M26" s="175"/>
      <c r="N26" s="175"/>
      <c r="O26" s="175"/>
      <c r="P26" s="175"/>
    </row>
    <row r="27" spans="1:16" customFormat="1" x14ac:dyDescent="0.25">
      <c r="A27" s="175"/>
      <c r="B27" s="179"/>
      <c r="C27" s="179"/>
      <c r="D27" s="179"/>
      <c r="E27" s="175"/>
      <c r="F27" s="175"/>
      <c r="G27" s="175"/>
      <c r="H27" s="175"/>
      <c r="I27" s="175"/>
      <c r="J27" s="175"/>
      <c r="K27" s="175"/>
      <c r="L27" s="175"/>
      <c r="M27" s="175"/>
      <c r="N27" s="175"/>
      <c r="O27" s="175"/>
      <c r="P27" s="175"/>
    </row>
    <row r="28" spans="1:16" customFormat="1" x14ac:dyDescent="0.25">
      <c r="A28" s="175"/>
      <c r="B28" s="179"/>
      <c r="C28" s="179"/>
      <c r="D28" s="179"/>
      <c r="E28" s="175"/>
      <c r="F28" s="175"/>
      <c r="G28" s="175"/>
      <c r="H28" s="175"/>
      <c r="I28" s="175"/>
      <c r="J28" s="175"/>
      <c r="K28" s="175"/>
      <c r="L28" s="175"/>
      <c r="M28" s="175"/>
      <c r="N28" s="175"/>
      <c r="O28" s="175"/>
      <c r="P28" s="175"/>
    </row>
    <row r="29" spans="1:16" customFormat="1" x14ac:dyDescent="0.25">
      <c r="A29" s="175"/>
      <c r="B29" s="179"/>
      <c r="C29" s="179"/>
      <c r="D29" s="179"/>
      <c r="E29" s="175"/>
      <c r="F29" s="175"/>
      <c r="G29" s="175"/>
      <c r="H29" s="175"/>
      <c r="I29" s="175"/>
      <c r="J29" s="175"/>
      <c r="K29" s="175"/>
      <c r="L29" s="175"/>
      <c r="M29" s="175"/>
      <c r="N29" s="175"/>
      <c r="O29" s="175"/>
      <c r="P29" s="175"/>
    </row>
    <row r="30" spans="1:16" customFormat="1" x14ac:dyDescent="0.25">
      <c r="A30" s="175"/>
      <c r="B30" s="179"/>
      <c r="C30" s="179"/>
      <c r="D30" s="179"/>
      <c r="E30" s="175"/>
      <c r="F30" s="175"/>
      <c r="G30" s="175"/>
      <c r="H30" s="175"/>
      <c r="I30" s="175"/>
      <c r="J30" s="175"/>
      <c r="K30" s="175"/>
      <c r="L30" s="175"/>
      <c r="M30" s="175"/>
      <c r="N30" s="175"/>
      <c r="O30" s="175"/>
      <c r="P30" s="175"/>
    </row>
    <row r="31" spans="1:16" customFormat="1" x14ac:dyDescent="0.25">
      <c r="A31" s="175"/>
      <c r="B31" s="179"/>
      <c r="C31" s="179"/>
      <c r="D31" s="179"/>
      <c r="E31" s="175"/>
      <c r="F31" s="175"/>
      <c r="G31" s="175"/>
      <c r="H31" s="175"/>
      <c r="I31" s="175"/>
      <c r="J31" s="175"/>
      <c r="K31" s="175"/>
      <c r="L31" s="175"/>
      <c r="M31" s="175"/>
      <c r="N31" s="175"/>
      <c r="O31" s="175"/>
      <c r="P31" s="175"/>
    </row>
    <row r="32" spans="1:16" customFormat="1" x14ac:dyDescent="0.25">
      <c r="A32" s="175"/>
      <c r="B32" s="179"/>
      <c r="C32" s="179"/>
      <c r="D32" s="179"/>
      <c r="E32" s="175"/>
      <c r="F32" s="175"/>
      <c r="G32" s="175"/>
      <c r="H32" s="175"/>
      <c r="I32" s="175"/>
      <c r="J32" s="175"/>
      <c r="K32" s="175"/>
      <c r="L32" s="175"/>
      <c r="M32" s="175"/>
      <c r="N32" s="175"/>
      <c r="O32" s="175"/>
      <c r="P32" s="175"/>
    </row>
    <row r="33" spans="1:16" customFormat="1" x14ac:dyDescent="0.25">
      <c r="A33" s="175"/>
      <c r="B33" s="179"/>
      <c r="C33" s="179"/>
      <c r="D33" s="179"/>
      <c r="E33" s="175"/>
      <c r="F33" s="175"/>
      <c r="G33" s="175"/>
      <c r="H33" s="175"/>
      <c r="I33" s="175"/>
      <c r="J33" s="175"/>
      <c r="K33" s="175"/>
      <c r="L33" s="175"/>
      <c r="M33" s="175"/>
      <c r="N33" s="175"/>
      <c r="O33" s="175"/>
      <c r="P33" s="175"/>
    </row>
    <row r="34" spans="1:16" customFormat="1" x14ac:dyDescent="0.25">
      <c r="A34" s="175"/>
      <c r="B34" s="179"/>
      <c r="C34" s="179"/>
      <c r="D34" s="179"/>
      <c r="E34" s="175"/>
      <c r="F34" s="175"/>
      <c r="G34" s="175"/>
      <c r="H34" s="175"/>
      <c r="I34" s="175"/>
      <c r="J34" s="175"/>
      <c r="K34" s="175"/>
      <c r="L34" s="175"/>
      <c r="M34" s="175"/>
      <c r="N34" s="175"/>
      <c r="O34" s="175"/>
      <c r="P34" s="175"/>
    </row>
    <row r="35" spans="1:16" customFormat="1" x14ac:dyDescent="0.25">
      <c r="A35" s="175"/>
      <c r="B35" s="179"/>
      <c r="C35" s="179"/>
      <c r="D35" s="179"/>
      <c r="E35" s="175"/>
      <c r="F35" s="175"/>
      <c r="G35" s="175"/>
      <c r="H35" s="175"/>
      <c r="I35" s="175"/>
      <c r="J35" s="175"/>
      <c r="K35" s="175"/>
      <c r="L35" s="175"/>
      <c r="M35" s="175"/>
      <c r="N35" s="175"/>
      <c r="O35" s="175"/>
      <c r="P35" s="175"/>
    </row>
    <row r="36" spans="1:16" customFormat="1" x14ac:dyDescent="0.25">
      <c r="A36" s="175"/>
      <c r="B36" s="179"/>
      <c r="C36" s="179"/>
      <c r="D36" s="179"/>
      <c r="E36" s="175"/>
      <c r="F36" s="175"/>
      <c r="G36" s="175"/>
      <c r="H36" s="175"/>
      <c r="I36" s="175"/>
      <c r="J36" s="175"/>
      <c r="K36" s="175"/>
      <c r="L36" s="175"/>
      <c r="M36" s="175"/>
      <c r="N36" s="175"/>
      <c r="O36" s="175"/>
      <c r="P36" s="175"/>
    </row>
    <row r="37" spans="1:16" customFormat="1" x14ac:dyDescent="0.25">
      <c r="A37" s="175"/>
      <c r="B37" s="179"/>
      <c r="C37" s="179"/>
      <c r="D37" s="179"/>
      <c r="E37" s="175"/>
      <c r="F37" s="175"/>
      <c r="G37" s="175"/>
      <c r="H37" s="175"/>
      <c r="I37" s="175"/>
      <c r="J37" s="175"/>
      <c r="K37" s="175"/>
      <c r="L37" s="175"/>
      <c r="M37" s="175"/>
      <c r="N37" s="175"/>
      <c r="O37" s="175"/>
      <c r="P37" s="175"/>
    </row>
    <row r="38" spans="1:16" customFormat="1" x14ac:dyDescent="0.25">
      <c r="A38" s="175"/>
      <c r="B38" s="179"/>
      <c r="C38" s="179"/>
      <c r="D38" s="179"/>
      <c r="E38" s="175"/>
      <c r="F38" s="175"/>
      <c r="G38" s="175"/>
      <c r="H38" s="175"/>
      <c r="I38" s="175"/>
      <c r="J38" s="175"/>
      <c r="K38" s="175"/>
      <c r="L38" s="175"/>
      <c r="M38" s="175"/>
      <c r="N38" s="175"/>
      <c r="O38" s="175"/>
      <c r="P38" s="175"/>
    </row>
    <row r="39" spans="1:16" customFormat="1" x14ac:dyDescent="0.25">
      <c r="A39" s="175"/>
      <c r="B39" s="179"/>
      <c r="C39" s="179"/>
      <c r="D39" s="179"/>
      <c r="E39" s="175"/>
      <c r="F39" s="175"/>
      <c r="G39" s="175"/>
      <c r="H39" s="175"/>
      <c r="I39" s="175"/>
      <c r="J39" s="175"/>
      <c r="K39" s="175"/>
      <c r="L39" s="175"/>
      <c r="M39" s="175"/>
      <c r="N39" s="175"/>
      <c r="O39" s="175"/>
      <c r="P39" s="175"/>
    </row>
    <row r="40" spans="1:16" customFormat="1" x14ac:dyDescent="0.25">
      <c r="A40" s="175"/>
      <c r="B40" s="179"/>
      <c r="C40" s="179"/>
      <c r="D40" s="179"/>
      <c r="E40" s="175"/>
      <c r="F40" s="175"/>
      <c r="G40" s="175"/>
      <c r="H40" s="175"/>
      <c r="I40" s="175"/>
      <c r="J40" s="175"/>
      <c r="K40" s="175"/>
      <c r="L40" s="175"/>
      <c r="M40" s="175"/>
      <c r="N40" s="175"/>
      <c r="O40" s="175"/>
      <c r="P40" s="175"/>
    </row>
    <row r="41" spans="1:16" customFormat="1" x14ac:dyDescent="0.25">
      <c r="A41" s="175"/>
      <c r="B41" s="179"/>
      <c r="C41" s="179"/>
      <c r="D41" s="179"/>
      <c r="E41" s="175"/>
      <c r="F41" s="175"/>
      <c r="G41" s="175"/>
      <c r="H41" s="175"/>
      <c r="I41" s="175"/>
      <c r="J41" s="175"/>
      <c r="K41" s="175"/>
      <c r="L41" s="175"/>
      <c r="M41" s="175"/>
      <c r="N41" s="175"/>
      <c r="O41" s="175"/>
      <c r="P41" s="175"/>
    </row>
    <row r="42" spans="1:16" customFormat="1" x14ac:dyDescent="0.25">
      <c r="A42" s="175"/>
      <c r="B42" s="179"/>
      <c r="C42" s="179"/>
      <c r="D42" s="179"/>
      <c r="E42" s="175"/>
      <c r="F42" s="175"/>
      <c r="G42" s="175"/>
      <c r="H42" s="175"/>
      <c r="I42" s="175"/>
      <c r="J42" s="175"/>
      <c r="K42" s="175"/>
      <c r="L42" s="175"/>
      <c r="M42" s="175"/>
      <c r="N42" s="175"/>
      <c r="O42" s="175"/>
      <c r="P42" s="175"/>
    </row>
    <row r="43" spans="1:16" customFormat="1" ht="15.75" thickBot="1" x14ac:dyDescent="0.3">
      <c r="A43" s="175"/>
      <c r="B43" s="179"/>
      <c r="C43" s="179"/>
      <c r="D43" s="179"/>
      <c r="E43" s="175"/>
      <c r="F43" s="175"/>
      <c r="G43" s="175"/>
      <c r="H43" s="175"/>
      <c r="I43" s="175"/>
      <c r="J43" s="175"/>
      <c r="K43" s="175"/>
      <c r="L43" s="175"/>
      <c r="M43" s="175"/>
      <c r="N43" s="175"/>
      <c r="O43" s="175"/>
      <c r="P43" s="175"/>
    </row>
    <row r="44" spans="1:16" customFormat="1" ht="15.75" thickBot="1" x14ac:dyDescent="0.3">
      <c r="A44" s="176" t="s">
        <v>298</v>
      </c>
      <c r="B44" s="179"/>
      <c r="C44" s="179"/>
      <c r="D44" s="179"/>
      <c r="E44" s="199" t="s">
        <v>306</v>
      </c>
      <c r="F44" s="175"/>
      <c r="G44" s="175"/>
      <c r="H44" s="175"/>
      <c r="I44" s="175"/>
      <c r="J44" s="175"/>
      <c r="K44" s="175"/>
      <c r="L44" s="175"/>
      <c r="M44" s="175"/>
      <c r="N44" s="175"/>
      <c r="O44" s="175"/>
      <c r="P44" s="175"/>
    </row>
    <row r="45" spans="1:16" customFormat="1" ht="30" customHeight="1" thickBot="1" x14ac:dyDescent="0.3">
      <c r="A45" s="207" t="s">
        <v>317</v>
      </c>
      <c r="D45" s="177"/>
      <c r="E45" s="175"/>
      <c r="F45" s="175"/>
      <c r="G45" s="175"/>
      <c r="H45" s="175"/>
      <c r="I45" s="175"/>
      <c r="J45" s="175"/>
      <c r="K45" s="175"/>
      <c r="L45" s="175"/>
      <c r="M45" s="175"/>
      <c r="N45" s="175"/>
      <c r="O45" s="175"/>
      <c r="P45" s="175"/>
    </row>
    <row r="46" spans="1:16" customFormat="1" ht="15.75" thickBot="1" x14ac:dyDescent="0.3">
      <c r="A46" s="208"/>
      <c r="D46" s="164"/>
      <c r="F46" s="175"/>
      <c r="G46" s="175"/>
      <c r="H46" s="175"/>
      <c r="I46" s="175"/>
      <c r="J46" s="175"/>
      <c r="K46" s="175"/>
      <c r="L46" s="175"/>
      <c r="M46" s="175"/>
      <c r="N46" s="175"/>
      <c r="O46" s="175"/>
      <c r="P46" s="175"/>
    </row>
    <row r="47" spans="1:16" customFormat="1" ht="15.75" thickBot="1" x14ac:dyDescent="0.3">
      <c r="A47" s="209" t="s">
        <v>318</v>
      </c>
      <c r="D47" s="162" t="b">
        <f>IF(LEN(C47)&gt;1,1)</f>
        <v>0</v>
      </c>
      <c r="F47" s="175"/>
      <c r="G47" s="175"/>
      <c r="H47" s="175"/>
      <c r="I47" s="175"/>
      <c r="J47" s="175"/>
      <c r="K47" s="175"/>
      <c r="L47" s="175"/>
      <c r="M47" s="175"/>
      <c r="N47" s="175"/>
      <c r="O47" s="175"/>
      <c r="P47" s="175"/>
    </row>
    <row r="48" spans="1:16" customFormat="1" ht="27" customHeight="1" thickBot="1" x14ac:dyDescent="0.3">
      <c r="A48" s="210"/>
      <c r="B48" s="211" t="s">
        <v>261</v>
      </c>
      <c r="C48" s="211" t="s">
        <v>262</v>
      </c>
      <c r="D48" s="162">
        <f>IF(LEN(C48)&gt;1,1)</f>
        <v>1</v>
      </c>
      <c r="E48" s="211" t="s">
        <v>338</v>
      </c>
      <c r="F48" s="175"/>
      <c r="G48" s="175"/>
      <c r="H48" s="175"/>
      <c r="I48" s="175"/>
      <c r="J48" s="175"/>
      <c r="K48" s="175"/>
      <c r="L48" s="175"/>
      <c r="M48" s="175"/>
      <c r="N48" s="175"/>
      <c r="O48" s="175"/>
      <c r="P48" s="175"/>
    </row>
    <row r="49" spans="1:16" s="158" customFormat="1" ht="15.75" thickBot="1" x14ac:dyDescent="0.3">
      <c r="A49" s="212">
        <v>1.1000000000000001</v>
      </c>
      <c r="B49" s="213" t="s">
        <v>263</v>
      </c>
      <c r="C49" s="213">
        <v>5</v>
      </c>
      <c r="D49" s="162" t="b">
        <f>IF(LEN(C49)&gt;1,1)</f>
        <v>0</v>
      </c>
      <c r="E49" s="213"/>
      <c r="F49" s="175"/>
      <c r="G49" s="178"/>
      <c r="H49" s="178"/>
      <c r="I49" s="178"/>
      <c r="J49" s="178"/>
      <c r="K49" s="178"/>
      <c r="L49" s="178"/>
      <c r="M49" s="178"/>
      <c r="N49" s="178"/>
      <c r="O49" s="178"/>
      <c r="P49" s="178"/>
    </row>
    <row r="50" spans="1:16" s="178" customFormat="1" x14ac:dyDescent="0.25">
      <c r="A50" s="274">
        <v>1.2</v>
      </c>
      <c r="B50" s="214" t="s">
        <v>264</v>
      </c>
      <c r="C50" s="274">
        <v>5</v>
      </c>
      <c r="D50" s="175"/>
      <c r="E50" s="274"/>
      <c r="F50" s="175"/>
    </row>
    <row r="51" spans="1:16" s="158" customFormat="1" ht="26.25" thickBot="1" x14ac:dyDescent="0.3">
      <c r="A51" s="277"/>
      <c r="B51" s="213" t="s">
        <v>319</v>
      </c>
      <c r="C51" s="277"/>
      <c r="D51" s="160"/>
      <c r="E51" s="277"/>
      <c r="F51" s="175"/>
      <c r="G51" s="178"/>
      <c r="H51" s="178"/>
      <c r="I51" s="178"/>
      <c r="J51" s="178"/>
      <c r="K51" s="178"/>
      <c r="L51" s="178"/>
      <c r="M51" s="178"/>
      <c r="N51" s="178"/>
      <c r="O51" s="178"/>
      <c r="P51" s="178"/>
    </row>
    <row r="52" spans="1:16" s="158" customFormat="1" ht="15.75" thickBot="1" x14ac:dyDescent="0.3">
      <c r="A52" s="208"/>
      <c r="B52"/>
      <c r="C52"/>
      <c r="D52" s="164"/>
      <c r="E52"/>
      <c r="F52" s="175"/>
      <c r="G52" s="178"/>
      <c r="H52" s="178"/>
      <c r="I52" s="178"/>
      <c r="J52" s="178"/>
      <c r="K52" s="178"/>
      <c r="L52" s="178"/>
      <c r="M52" s="178"/>
      <c r="N52" s="178"/>
      <c r="O52" s="178"/>
      <c r="P52" s="178"/>
    </row>
    <row r="53" spans="1:16" s="158" customFormat="1" x14ac:dyDescent="0.25">
      <c r="A53" s="215"/>
      <c r="B53"/>
      <c r="C53"/>
      <c r="D53" s="162" t="b">
        <f>IF(LEN(C53)&gt;1,1)</f>
        <v>0</v>
      </c>
      <c r="E53"/>
      <c r="F53" s="175"/>
      <c r="G53" s="178"/>
      <c r="H53" s="178"/>
      <c r="I53" s="178"/>
      <c r="J53" s="178"/>
      <c r="K53" s="178"/>
      <c r="L53" s="178"/>
      <c r="M53" s="178"/>
      <c r="N53" s="178"/>
      <c r="O53" s="178"/>
      <c r="P53" s="178"/>
    </row>
    <row r="54" spans="1:16" s="158" customFormat="1" ht="36.75" thickBot="1" x14ac:dyDescent="0.3">
      <c r="A54" s="216" t="s">
        <v>320</v>
      </c>
      <c r="B54"/>
      <c r="C54"/>
      <c r="D54" s="162" t="b">
        <f>IF(LEN(C54)&gt;1,1)</f>
        <v>0</v>
      </c>
      <c r="E54"/>
      <c r="F54" s="175"/>
      <c r="G54" s="178"/>
      <c r="H54" s="178"/>
      <c r="I54" s="178"/>
      <c r="J54" s="178"/>
      <c r="K54" s="178"/>
      <c r="L54" s="178"/>
      <c r="M54" s="178"/>
      <c r="N54" s="178"/>
      <c r="O54" s="178"/>
      <c r="P54" s="178"/>
    </row>
    <row r="55" spans="1:16" s="158" customFormat="1" ht="39" thickBot="1" x14ac:dyDescent="0.3">
      <c r="A55" s="210"/>
      <c r="B55" s="211" t="s">
        <v>261</v>
      </c>
      <c r="C55" s="211" t="s">
        <v>262</v>
      </c>
      <c r="D55" s="162">
        <f>IF(LEN(C55)&gt;1,1)</f>
        <v>1</v>
      </c>
      <c r="E55" s="211" t="str">
        <f>+E48</f>
        <v>Indicate file nr and the name of the school of learning where bidder response is found for each of the questions in column B</v>
      </c>
      <c r="F55" s="175"/>
      <c r="G55" s="178"/>
      <c r="H55" s="178"/>
      <c r="I55" s="178"/>
      <c r="J55" s="178"/>
      <c r="K55" s="178"/>
      <c r="L55" s="178"/>
      <c r="M55" s="178"/>
      <c r="N55" s="178"/>
      <c r="O55" s="178"/>
      <c r="P55" s="178"/>
    </row>
    <row r="56" spans="1:16" s="158" customFormat="1" x14ac:dyDescent="0.25">
      <c r="A56" s="274">
        <v>2.1</v>
      </c>
      <c r="B56" s="214" t="s">
        <v>321</v>
      </c>
      <c r="C56" s="274">
        <v>5</v>
      </c>
      <c r="D56" s="162" t="b">
        <f>IF(LEN(C56)&gt;1,1)</f>
        <v>0</v>
      </c>
      <c r="E56" s="274"/>
      <c r="F56" s="175"/>
      <c r="G56" s="178"/>
      <c r="H56" s="178"/>
      <c r="I56" s="178"/>
      <c r="J56" s="178"/>
      <c r="K56" s="178"/>
      <c r="L56" s="178"/>
      <c r="M56" s="178"/>
      <c r="N56" s="178"/>
      <c r="O56" s="178"/>
      <c r="P56" s="178"/>
    </row>
    <row r="57" spans="1:16" s="158" customFormat="1" ht="15.75" thickBot="1" x14ac:dyDescent="0.3">
      <c r="A57" s="277"/>
      <c r="B57" s="213" t="s">
        <v>265</v>
      </c>
      <c r="C57" s="277"/>
      <c r="D57" s="162" t="b">
        <f>IF(LEN(C57)&gt;1,1)</f>
        <v>0</v>
      </c>
      <c r="E57" s="277"/>
      <c r="F57" s="175"/>
      <c r="G57" s="178"/>
      <c r="H57" s="178"/>
      <c r="I57" s="178"/>
      <c r="J57" s="178"/>
      <c r="K57" s="178"/>
      <c r="L57" s="178"/>
      <c r="M57" s="178"/>
      <c r="N57" s="178"/>
      <c r="O57" s="178"/>
      <c r="P57" s="178"/>
    </row>
    <row r="58" spans="1:16" s="178" customFormat="1" ht="15.75" thickBot="1" x14ac:dyDescent="0.3">
      <c r="A58" s="212">
        <v>2.2000000000000002</v>
      </c>
      <c r="B58" s="217" t="s">
        <v>266</v>
      </c>
      <c r="C58" s="213">
        <v>5</v>
      </c>
      <c r="D58" s="175"/>
      <c r="E58" s="213"/>
      <c r="F58" s="175"/>
    </row>
    <row r="59" spans="1:16" s="178" customFormat="1" ht="15.75" thickBot="1" x14ac:dyDescent="0.3">
      <c r="A59" s="274">
        <v>2.2999999999999998</v>
      </c>
      <c r="B59" s="218" t="s">
        <v>267</v>
      </c>
      <c r="C59" s="274">
        <v>10</v>
      </c>
      <c r="D59" s="177"/>
      <c r="E59" s="274"/>
      <c r="F59" s="175"/>
    </row>
    <row r="60" spans="1:16" s="158" customFormat="1" ht="26.25" thickBot="1" x14ac:dyDescent="0.3">
      <c r="A60" s="277"/>
      <c r="B60" s="213" t="s">
        <v>268</v>
      </c>
      <c r="C60" s="277"/>
      <c r="D60" s="164"/>
      <c r="E60" s="277"/>
      <c r="F60" s="175"/>
      <c r="G60" s="178"/>
      <c r="H60" s="178"/>
      <c r="I60" s="178"/>
      <c r="J60" s="178"/>
      <c r="K60" s="178"/>
      <c r="L60" s="178"/>
      <c r="M60" s="178"/>
      <c r="N60" s="178"/>
      <c r="O60" s="178"/>
      <c r="P60" s="178"/>
    </row>
    <row r="61" spans="1:16" s="158" customFormat="1" x14ac:dyDescent="0.25">
      <c r="A61" s="208"/>
      <c r="B61"/>
      <c r="C61"/>
      <c r="D61" s="162" t="b">
        <f>IF(LEN(C61)&gt;1,1)</f>
        <v>0</v>
      </c>
      <c r="E61"/>
      <c r="F61" s="175"/>
      <c r="G61" s="178"/>
      <c r="H61" s="178"/>
      <c r="I61" s="178"/>
      <c r="J61" s="178"/>
      <c r="K61" s="178"/>
      <c r="L61" s="178"/>
      <c r="M61" s="178"/>
      <c r="N61" s="178"/>
      <c r="O61" s="178"/>
      <c r="P61" s="178"/>
    </row>
    <row r="62" spans="1:16" s="178" customFormat="1" x14ac:dyDescent="0.25">
      <c r="A62" s="208"/>
      <c r="B62"/>
      <c r="C62"/>
      <c r="D62" s="175"/>
      <c r="E62"/>
      <c r="F62" s="175"/>
    </row>
    <row r="63" spans="1:16" s="178" customFormat="1" ht="15.75" thickBot="1" x14ac:dyDescent="0.3">
      <c r="A63" s="209" t="s">
        <v>322</v>
      </c>
      <c r="B63"/>
      <c r="C63"/>
      <c r="D63" s="177"/>
      <c r="E63"/>
      <c r="F63" s="188"/>
    </row>
    <row r="64" spans="1:16" s="158" customFormat="1" ht="39" thickBot="1" x14ac:dyDescent="0.3">
      <c r="A64" s="210"/>
      <c r="B64" s="211" t="s">
        <v>261</v>
      </c>
      <c r="C64" s="211" t="s">
        <v>262</v>
      </c>
      <c r="D64" s="165"/>
      <c r="E64" s="211" t="str">
        <f>+E55</f>
        <v>Indicate file nr and the name of the school of learning where bidder response is found for each of the questions in column B</v>
      </c>
      <c r="F64" s="197"/>
      <c r="G64" s="178"/>
      <c r="H64" s="178"/>
      <c r="I64" s="178"/>
      <c r="J64" s="178"/>
      <c r="K64" s="178"/>
      <c r="L64" s="178"/>
      <c r="M64" s="178"/>
      <c r="N64" s="178"/>
      <c r="O64" s="178"/>
      <c r="P64" s="178"/>
    </row>
    <row r="65" spans="1:16" s="158" customFormat="1" ht="26.25" thickBot="1" x14ac:dyDescent="0.3">
      <c r="A65" s="212">
        <v>3.1</v>
      </c>
      <c r="B65" s="213" t="s">
        <v>294</v>
      </c>
      <c r="C65" s="213">
        <v>5</v>
      </c>
      <c r="D65" s="162" t="b">
        <f t="shared" ref="D65:D69" si="0">IF(LEN(C65)&gt;1,1)</f>
        <v>0</v>
      </c>
      <c r="E65" s="213"/>
      <c r="F65" s="198"/>
      <c r="G65" s="178"/>
      <c r="H65" s="178"/>
      <c r="I65" s="178"/>
      <c r="J65" s="178"/>
      <c r="K65" s="178"/>
      <c r="L65" s="178"/>
      <c r="M65" s="178"/>
      <c r="N65" s="178"/>
      <c r="O65" s="178"/>
      <c r="P65" s="178"/>
    </row>
    <row r="66" spans="1:16" s="158" customFormat="1" x14ac:dyDescent="0.25">
      <c r="A66" s="208"/>
      <c r="B66"/>
      <c r="C66"/>
      <c r="D66" s="162" t="b">
        <f t="shared" si="0"/>
        <v>0</v>
      </c>
      <c r="E66"/>
      <c r="F66" s="196"/>
      <c r="G66" s="178"/>
      <c r="H66" s="178"/>
      <c r="I66" s="178"/>
      <c r="J66" s="178"/>
      <c r="K66" s="178"/>
      <c r="L66" s="178"/>
      <c r="M66" s="178"/>
      <c r="N66" s="178"/>
      <c r="O66" s="178"/>
      <c r="P66" s="178"/>
    </row>
    <row r="67" spans="1:16" s="158" customFormat="1" x14ac:dyDescent="0.25">
      <c r="A67" s="208"/>
      <c r="B67"/>
      <c r="C67"/>
      <c r="D67" s="162" t="b">
        <f t="shared" si="0"/>
        <v>0</v>
      </c>
      <c r="E67"/>
      <c r="F67" s="196"/>
      <c r="G67" s="178"/>
      <c r="H67" s="178"/>
      <c r="I67" s="178"/>
      <c r="J67" s="178"/>
      <c r="K67" s="178"/>
      <c r="L67" s="178"/>
      <c r="M67" s="178"/>
      <c r="N67" s="178"/>
      <c r="O67" s="178"/>
      <c r="P67" s="178"/>
    </row>
    <row r="68" spans="1:16" s="158" customFormat="1" ht="15.75" thickBot="1" x14ac:dyDescent="0.3">
      <c r="A68" s="208"/>
      <c r="B68"/>
      <c r="C68"/>
      <c r="D68" s="162" t="b">
        <f t="shared" si="0"/>
        <v>0</v>
      </c>
      <c r="E68"/>
      <c r="F68" s="196"/>
      <c r="G68" s="178"/>
      <c r="H68" s="178"/>
      <c r="I68" s="178"/>
      <c r="J68" s="178"/>
      <c r="K68" s="178"/>
      <c r="L68" s="178"/>
      <c r="M68" s="178"/>
      <c r="N68" s="178"/>
      <c r="O68" s="178"/>
      <c r="P68" s="178"/>
    </row>
    <row r="69" spans="1:16" s="158" customFormat="1" ht="39" thickBot="1" x14ac:dyDescent="0.3">
      <c r="A69" s="210"/>
      <c r="B69" s="211" t="s">
        <v>261</v>
      </c>
      <c r="C69" s="211" t="s">
        <v>262</v>
      </c>
      <c r="D69" s="162">
        <f t="shared" si="0"/>
        <v>1</v>
      </c>
      <c r="E69" s="211" t="str">
        <f>+E64</f>
        <v>Indicate file nr and the name of the school of learning where bidder response is found for each of the questions in column B</v>
      </c>
      <c r="F69" s="196"/>
      <c r="G69" s="178"/>
      <c r="H69" s="178"/>
      <c r="I69" s="178"/>
      <c r="J69" s="178"/>
      <c r="K69" s="178"/>
      <c r="L69" s="178"/>
      <c r="M69" s="178"/>
      <c r="N69" s="178"/>
      <c r="O69" s="178"/>
      <c r="P69" s="178"/>
    </row>
    <row r="70" spans="1:16" s="178" customFormat="1" ht="26.25" customHeight="1" thickBot="1" x14ac:dyDescent="0.3">
      <c r="A70" s="212">
        <v>4.0999999999999996</v>
      </c>
      <c r="B70" s="233" t="s">
        <v>269</v>
      </c>
      <c r="C70" s="234"/>
      <c r="D70" s="175"/>
      <c r="E70" s="234"/>
      <c r="F70" s="188"/>
    </row>
    <row r="71" spans="1:16" s="178" customFormat="1" ht="15.75" thickBot="1" x14ac:dyDescent="0.3">
      <c r="A71" s="212"/>
      <c r="B71" s="213" t="s">
        <v>270</v>
      </c>
      <c r="C71" s="213">
        <v>5</v>
      </c>
      <c r="D71" s="177"/>
      <c r="E71" s="213"/>
      <c r="F71" s="175"/>
    </row>
    <row r="72" spans="1:16" s="158" customFormat="1" ht="15.75" thickBot="1" x14ac:dyDescent="0.3">
      <c r="A72" s="212"/>
      <c r="B72" s="213" t="s">
        <v>271</v>
      </c>
      <c r="C72" s="213">
        <v>5</v>
      </c>
      <c r="D72" s="164"/>
      <c r="E72" s="213"/>
      <c r="F72" s="175"/>
      <c r="G72" s="178"/>
      <c r="H72" s="178"/>
      <c r="I72" s="178"/>
      <c r="J72" s="178"/>
      <c r="K72" s="178"/>
      <c r="L72" s="178"/>
      <c r="M72" s="178"/>
      <c r="N72" s="178"/>
      <c r="O72" s="178"/>
      <c r="P72" s="178"/>
    </row>
    <row r="73" spans="1:16" s="158" customFormat="1" ht="15.75" thickBot="1" x14ac:dyDescent="0.3">
      <c r="A73" s="212"/>
      <c r="B73" s="213" t="s">
        <v>272</v>
      </c>
      <c r="C73" s="213">
        <v>5</v>
      </c>
      <c r="D73" s="162" t="b">
        <f t="shared" ref="D73:D79" si="1">IF(LEN(C73)&gt;1,1)</f>
        <v>0</v>
      </c>
      <c r="E73" s="213"/>
      <c r="F73" s="175"/>
      <c r="G73" s="178"/>
      <c r="H73" s="178"/>
      <c r="I73" s="178"/>
      <c r="J73" s="178"/>
      <c r="K73" s="178"/>
      <c r="L73" s="178"/>
      <c r="M73" s="178"/>
      <c r="N73" s="178"/>
      <c r="O73" s="178"/>
      <c r="P73" s="178"/>
    </row>
    <row r="74" spans="1:16" s="158" customFormat="1" ht="15.75" thickBot="1" x14ac:dyDescent="0.3">
      <c r="A74" s="212"/>
      <c r="B74" s="213" t="s">
        <v>273</v>
      </c>
      <c r="C74" s="213">
        <v>5</v>
      </c>
      <c r="D74" s="162" t="b">
        <f t="shared" si="1"/>
        <v>0</v>
      </c>
      <c r="E74" s="213"/>
      <c r="F74" s="175"/>
      <c r="G74" s="178"/>
      <c r="H74" s="178"/>
      <c r="I74" s="178"/>
      <c r="J74" s="178"/>
      <c r="K74" s="178"/>
      <c r="L74" s="178"/>
      <c r="M74" s="178"/>
      <c r="N74" s="178"/>
      <c r="O74" s="178"/>
      <c r="P74" s="178"/>
    </row>
    <row r="75" spans="1:16" s="158" customFormat="1" ht="15.75" thickBot="1" x14ac:dyDescent="0.3">
      <c r="A75" s="212"/>
      <c r="B75" s="213" t="s">
        <v>274</v>
      </c>
      <c r="C75" s="213">
        <v>10</v>
      </c>
      <c r="D75" s="162">
        <f t="shared" si="1"/>
        <v>1</v>
      </c>
      <c r="E75" s="213"/>
      <c r="F75" s="175"/>
      <c r="G75" s="178"/>
      <c r="H75" s="178"/>
      <c r="I75" s="178"/>
      <c r="J75" s="178"/>
      <c r="K75" s="178"/>
      <c r="L75" s="178"/>
      <c r="M75" s="178"/>
      <c r="N75" s="178"/>
      <c r="O75" s="178"/>
      <c r="P75" s="178"/>
    </row>
    <row r="76" spans="1:16" s="158" customFormat="1" x14ac:dyDescent="0.25">
      <c r="A76" s="208"/>
      <c r="B76"/>
      <c r="C76"/>
      <c r="D76" s="162" t="b">
        <f t="shared" si="1"/>
        <v>0</v>
      </c>
      <c r="E76"/>
      <c r="F76" s="175"/>
      <c r="G76" s="178"/>
      <c r="H76" s="178"/>
      <c r="I76" s="178"/>
      <c r="J76" s="178"/>
      <c r="K76" s="178"/>
      <c r="L76" s="178"/>
      <c r="M76" s="178"/>
      <c r="N76" s="178"/>
      <c r="O76" s="178"/>
      <c r="P76" s="178"/>
    </row>
    <row r="77" spans="1:16" s="158" customFormat="1" ht="15.75" thickBot="1" x14ac:dyDescent="0.3">
      <c r="A77" s="208"/>
      <c r="B77"/>
      <c r="C77"/>
      <c r="D77" s="162" t="b">
        <f t="shared" si="1"/>
        <v>0</v>
      </c>
      <c r="E77"/>
      <c r="F77" s="175"/>
      <c r="G77" s="178"/>
      <c r="H77" s="178"/>
      <c r="I77" s="178"/>
      <c r="J77" s="178"/>
      <c r="K77" s="178"/>
      <c r="L77" s="178"/>
      <c r="M77" s="178"/>
      <c r="N77" s="178"/>
      <c r="O77" s="178"/>
      <c r="P77" s="178"/>
    </row>
    <row r="78" spans="1:16" s="158" customFormat="1" ht="36" customHeight="1" thickBot="1" x14ac:dyDescent="0.3">
      <c r="A78" s="210"/>
      <c r="B78" s="211" t="s">
        <v>261</v>
      </c>
      <c r="C78" s="211" t="s">
        <v>262</v>
      </c>
      <c r="D78" s="162">
        <f t="shared" si="1"/>
        <v>1</v>
      </c>
      <c r="E78" s="211" t="str">
        <f>+E69</f>
        <v>Indicate file nr and the name of the school of learning where bidder response is found for each of the questions in column B</v>
      </c>
      <c r="F78" s="175"/>
      <c r="G78" s="178"/>
      <c r="H78" s="178"/>
      <c r="I78" s="178"/>
      <c r="J78" s="178"/>
      <c r="K78" s="178"/>
      <c r="L78" s="178"/>
      <c r="M78" s="178"/>
      <c r="N78" s="178"/>
      <c r="O78" s="178"/>
      <c r="P78" s="178"/>
    </row>
    <row r="79" spans="1:16" s="158" customFormat="1" x14ac:dyDescent="0.25">
      <c r="A79" s="274">
        <v>5.0999999999999996</v>
      </c>
      <c r="B79" s="218" t="s">
        <v>275</v>
      </c>
      <c r="C79" s="274">
        <v>5</v>
      </c>
      <c r="D79" s="162" t="b">
        <f t="shared" si="1"/>
        <v>0</v>
      </c>
      <c r="E79" s="274"/>
      <c r="F79" s="175"/>
      <c r="G79" s="178"/>
      <c r="H79" s="178"/>
      <c r="I79" s="178"/>
      <c r="J79" s="178"/>
      <c r="K79" s="178"/>
      <c r="L79" s="178"/>
      <c r="M79" s="178"/>
      <c r="N79" s="178"/>
      <c r="O79" s="178"/>
      <c r="P79" s="178"/>
    </row>
    <row r="80" spans="1:16" s="178" customFormat="1" ht="15.75" thickBot="1" x14ac:dyDescent="0.3">
      <c r="A80" s="277"/>
      <c r="B80" s="213" t="s">
        <v>276</v>
      </c>
      <c r="C80" s="277"/>
      <c r="D80" s="175"/>
      <c r="E80" s="277"/>
      <c r="F80" s="175"/>
    </row>
    <row r="81" spans="1:16" s="178" customFormat="1" ht="15.75" thickBot="1" x14ac:dyDescent="0.3">
      <c r="A81" s="274">
        <v>5.2</v>
      </c>
      <c r="B81" s="218" t="s">
        <v>277</v>
      </c>
      <c r="C81" s="274">
        <v>10</v>
      </c>
      <c r="D81" s="177"/>
      <c r="E81" s="274"/>
      <c r="F81" s="175"/>
    </row>
    <row r="82" spans="1:16" s="158" customFormat="1" ht="15.75" thickBot="1" x14ac:dyDescent="0.3">
      <c r="A82" s="278"/>
      <c r="B82" s="214" t="s">
        <v>278</v>
      </c>
      <c r="C82" s="278"/>
      <c r="D82" s="164"/>
      <c r="E82" s="278"/>
      <c r="F82" s="175"/>
      <c r="G82" s="178"/>
      <c r="H82" s="178"/>
      <c r="I82" s="178"/>
      <c r="J82" s="178"/>
      <c r="K82" s="178"/>
      <c r="L82" s="178"/>
      <c r="M82" s="178"/>
      <c r="N82" s="178"/>
      <c r="O82" s="178"/>
      <c r="P82" s="178"/>
    </row>
    <row r="83" spans="1:16" s="158" customFormat="1" ht="26.25" thickBot="1" x14ac:dyDescent="0.3">
      <c r="A83" s="277"/>
      <c r="B83" s="213" t="s">
        <v>279</v>
      </c>
      <c r="C83" s="277"/>
      <c r="D83" s="162" t="b">
        <f>IF(LEN(C83)&gt;1,1)</f>
        <v>0</v>
      </c>
      <c r="E83" s="277"/>
      <c r="F83" s="175"/>
      <c r="G83" s="178"/>
      <c r="H83" s="178"/>
      <c r="I83" s="178"/>
      <c r="J83" s="178"/>
      <c r="K83" s="178"/>
      <c r="L83" s="178"/>
      <c r="M83" s="178"/>
      <c r="N83" s="178"/>
      <c r="O83" s="178"/>
      <c r="P83" s="178"/>
    </row>
    <row r="84" spans="1:16" s="158" customFormat="1" x14ac:dyDescent="0.25">
      <c r="A84" s="274">
        <v>5.3</v>
      </c>
      <c r="B84" s="218" t="s">
        <v>280</v>
      </c>
      <c r="C84" s="274">
        <v>5</v>
      </c>
      <c r="D84" s="162" t="b">
        <f>IF(LEN(C84)&gt;1,1)</f>
        <v>0</v>
      </c>
      <c r="E84" s="274"/>
      <c r="F84" s="175"/>
      <c r="G84" s="178"/>
      <c r="H84" s="178"/>
      <c r="I84" s="178"/>
      <c r="J84" s="178"/>
      <c r="K84" s="178"/>
      <c r="L84" s="178"/>
      <c r="M84" s="178"/>
      <c r="N84" s="178"/>
      <c r="O84" s="178"/>
      <c r="P84" s="178"/>
    </row>
    <row r="85" spans="1:16" s="158" customFormat="1" ht="25.5" x14ac:dyDescent="0.25">
      <c r="A85" s="278"/>
      <c r="B85" s="214" t="s">
        <v>281</v>
      </c>
      <c r="C85" s="278"/>
      <c r="D85" s="162" t="b">
        <f>IF(LEN(C85)&gt;1,1)</f>
        <v>0</v>
      </c>
      <c r="E85" s="278"/>
      <c r="F85" s="175"/>
      <c r="G85" s="178"/>
      <c r="H85" s="178"/>
      <c r="I85" s="178"/>
      <c r="J85" s="178"/>
      <c r="K85" s="178"/>
      <c r="L85" s="178"/>
      <c r="M85" s="178"/>
      <c r="N85" s="178"/>
      <c r="O85" s="178"/>
      <c r="P85" s="178"/>
    </row>
    <row r="86" spans="1:16" s="181" customFormat="1" ht="26.25" thickBot="1" x14ac:dyDescent="0.3">
      <c r="A86" s="277"/>
      <c r="B86" s="213" t="s">
        <v>282</v>
      </c>
      <c r="C86" s="277"/>
      <c r="D86" s="166"/>
      <c r="E86" s="277"/>
    </row>
    <row r="87" spans="1:16" s="181" customFormat="1" x14ac:dyDescent="0.25">
      <c r="A87" s="163"/>
      <c r="B87"/>
      <c r="C87"/>
      <c r="D87" s="166">
        <f>SUM(D46:D85)</f>
        <v>5</v>
      </c>
      <c r="E87" s="182"/>
    </row>
    <row r="88" spans="1:16" s="181" customFormat="1" x14ac:dyDescent="0.25">
      <c r="A88" s="163"/>
      <c r="B88"/>
      <c r="C88"/>
      <c r="D88" s="166">
        <v>18</v>
      </c>
      <c r="E88" s="182"/>
    </row>
    <row r="89" spans="1:16" s="183" customFormat="1" ht="16.5" x14ac:dyDescent="0.25">
      <c r="A89" s="216"/>
      <c r="B89"/>
      <c r="C89"/>
      <c r="D89" s="180"/>
      <c r="E89" s="184"/>
    </row>
    <row r="90" spans="1:16" s="183" customFormat="1" x14ac:dyDescent="0.25">
      <c r="A90" s="163"/>
      <c r="B90"/>
      <c r="C90"/>
      <c r="D90" s="167"/>
      <c r="E90" s="185"/>
    </row>
    <row r="91" spans="1:16" s="183" customFormat="1" x14ac:dyDescent="0.25">
      <c r="B91" s="168"/>
      <c r="C91" s="168"/>
      <c r="D91" s="168"/>
      <c r="E91" s="185"/>
    </row>
    <row r="92" spans="1:16" s="183" customFormat="1" x14ac:dyDescent="0.25">
      <c r="B92" s="169"/>
      <c r="C92" s="169"/>
      <c r="D92" s="169"/>
      <c r="E92" s="185"/>
    </row>
    <row r="93" spans="1:16" s="183" customFormat="1" x14ac:dyDescent="0.25">
      <c r="B93" s="168"/>
      <c r="C93" s="168"/>
      <c r="D93" s="168"/>
      <c r="E93" s="185"/>
    </row>
    <row r="94" spans="1:16" s="183" customFormat="1" x14ac:dyDescent="0.25">
      <c r="B94" s="168"/>
      <c r="C94" s="168"/>
      <c r="D94" s="168"/>
      <c r="E94" s="185"/>
    </row>
    <row r="95" spans="1:16" s="183" customFormat="1" x14ac:dyDescent="0.25">
      <c r="B95" s="168"/>
      <c r="C95" s="168"/>
      <c r="D95" s="168"/>
      <c r="E95" s="185"/>
    </row>
    <row r="96" spans="1:16" s="183" customFormat="1" x14ac:dyDescent="0.25">
      <c r="B96" s="168"/>
      <c r="C96" s="168"/>
      <c r="D96" s="168"/>
      <c r="E96" s="185"/>
    </row>
    <row r="97" spans="2:5" s="183" customFormat="1" x14ac:dyDescent="0.25">
      <c r="B97" s="168"/>
      <c r="C97" s="168"/>
      <c r="D97" s="168"/>
      <c r="E97" s="185"/>
    </row>
    <row r="98" spans="2:5" s="183" customFormat="1" ht="16.5" x14ac:dyDescent="0.25">
      <c r="B98" s="180"/>
      <c r="C98" s="180"/>
      <c r="D98" s="180"/>
      <c r="E98" s="184"/>
    </row>
    <row r="99" spans="2:5" s="183" customFormat="1" x14ac:dyDescent="0.25">
      <c r="B99" s="169"/>
      <c r="C99" s="169"/>
      <c r="D99" s="169"/>
      <c r="E99" s="185"/>
    </row>
    <row r="100" spans="2:5" s="183" customFormat="1" x14ac:dyDescent="0.25">
      <c r="B100" s="169"/>
      <c r="C100" s="169"/>
      <c r="D100" s="169"/>
      <c r="E100" s="185"/>
    </row>
    <row r="101" spans="2:5" s="183" customFormat="1" x14ac:dyDescent="0.25">
      <c r="B101" s="169"/>
      <c r="C101" s="169"/>
      <c r="D101" s="169"/>
      <c r="E101" s="185"/>
    </row>
    <row r="102" spans="2:5" s="183" customFormat="1" x14ac:dyDescent="0.25">
      <c r="B102" s="169"/>
      <c r="C102" s="169"/>
      <c r="D102" s="169"/>
      <c r="E102" s="185"/>
    </row>
    <row r="103" spans="2:5" s="183" customFormat="1" x14ac:dyDescent="0.25">
      <c r="B103" s="169"/>
      <c r="C103" s="169"/>
      <c r="D103" s="169"/>
      <c r="E103" s="185"/>
    </row>
    <row r="104" spans="2:5" s="183" customFormat="1" x14ac:dyDescent="0.25">
      <c r="B104" s="169"/>
      <c r="C104" s="169"/>
      <c r="D104" s="169"/>
      <c r="E104" s="185"/>
    </row>
    <row r="105" spans="2:5" s="183" customFormat="1" x14ac:dyDescent="0.25">
      <c r="B105" s="169"/>
      <c r="C105" s="169"/>
      <c r="D105" s="169"/>
      <c r="E105" s="185"/>
    </row>
    <row r="106" spans="2:5" s="183" customFormat="1" ht="16.5" x14ac:dyDescent="0.25">
      <c r="B106" s="180"/>
      <c r="C106" s="180"/>
      <c r="D106" s="180"/>
      <c r="E106" s="184"/>
    </row>
    <row r="107" spans="2:5" s="183" customFormat="1" x14ac:dyDescent="0.25">
      <c r="B107" s="169"/>
      <c r="C107" s="169"/>
      <c r="D107" s="169"/>
      <c r="E107" s="185"/>
    </row>
    <row r="108" spans="2:5" s="183" customFormat="1" x14ac:dyDescent="0.25">
      <c r="B108" s="169"/>
      <c r="C108" s="169"/>
      <c r="D108" s="169"/>
      <c r="E108" s="185"/>
    </row>
    <row r="109" spans="2:5" s="183" customFormat="1" x14ac:dyDescent="0.25">
      <c r="B109" s="169"/>
      <c r="C109" s="169"/>
      <c r="D109" s="169"/>
      <c r="E109" s="185"/>
    </row>
    <row r="110" spans="2:5" s="183" customFormat="1" x14ac:dyDescent="0.25">
      <c r="B110" s="169"/>
      <c r="C110" s="169"/>
      <c r="D110" s="169"/>
      <c r="E110" s="185"/>
    </row>
    <row r="111" spans="2:5" s="183" customFormat="1" x14ac:dyDescent="0.25">
      <c r="B111" s="169"/>
      <c r="C111" s="169"/>
      <c r="D111" s="169"/>
      <c r="E111" s="185"/>
    </row>
    <row r="112" spans="2:5" s="183" customFormat="1" x14ac:dyDescent="0.25">
      <c r="B112" s="168"/>
      <c r="C112" s="168"/>
      <c r="D112" s="168"/>
    </row>
    <row r="113" spans="2:5" s="183" customFormat="1" ht="16.5" x14ac:dyDescent="0.25">
      <c r="B113" s="186"/>
      <c r="C113" s="186"/>
      <c r="D113" s="186"/>
      <c r="E113" s="187"/>
    </row>
    <row r="114" spans="2:5" s="183" customFormat="1" ht="16.5" x14ac:dyDescent="0.25">
      <c r="B114" s="180"/>
      <c r="C114" s="180"/>
      <c r="D114" s="180"/>
      <c r="E114" s="184"/>
    </row>
    <row r="115" spans="2:5" s="183" customFormat="1" x14ac:dyDescent="0.25">
      <c r="B115" s="169"/>
      <c r="C115" s="169"/>
      <c r="D115" s="169"/>
      <c r="E115" s="185"/>
    </row>
    <row r="116" spans="2:5" s="183" customFormat="1" x14ac:dyDescent="0.25">
      <c r="B116" s="169"/>
      <c r="C116" s="169"/>
      <c r="D116" s="169"/>
      <c r="E116" s="185"/>
    </row>
    <row r="117" spans="2:5" s="183" customFormat="1" x14ac:dyDescent="0.25">
      <c r="B117" s="169"/>
      <c r="C117" s="169"/>
      <c r="D117" s="169"/>
      <c r="E117" s="185"/>
    </row>
    <row r="118" spans="2:5" s="183" customFormat="1" x14ac:dyDescent="0.25">
      <c r="B118" s="170"/>
      <c r="C118" s="170"/>
      <c r="D118" s="170"/>
      <c r="E118" s="185"/>
    </row>
    <row r="119" spans="2:5" s="183" customFormat="1" x14ac:dyDescent="0.25">
      <c r="B119" s="170"/>
      <c r="C119" s="170"/>
      <c r="D119" s="170"/>
      <c r="E119" s="185"/>
    </row>
    <row r="120" spans="2:5" s="183" customFormat="1" ht="16.5" x14ac:dyDescent="0.25">
      <c r="B120" s="180"/>
      <c r="C120" s="180"/>
      <c r="D120" s="180"/>
      <c r="E120" s="184"/>
    </row>
    <row r="121" spans="2:5" s="183" customFormat="1" x14ac:dyDescent="0.25">
      <c r="B121" s="169"/>
      <c r="C121" s="169"/>
      <c r="D121" s="169"/>
      <c r="E121" s="185"/>
    </row>
    <row r="122" spans="2:5" s="183" customFormat="1" x14ac:dyDescent="0.25">
      <c r="B122" s="170"/>
      <c r="C122" s="170"/>
      <c r="D122" s="170"/>
      <c r="E122" s="185"/>
    </row>
    <row r="123" spans="2:5" s="183" customFormat="1" x14ac:dyDescent="0.25">
      <c r="B123" s="170"/>
      <c r="C123" s="170"/>
      <c r="D123" s="170"/>
      <c r="E123" s="185"/>
    </row>
    <row r="124" spans="2:5" s="183" customFormat="1" x14ac:dyDescent="0.25">
      <c r="B124" s="170"/>
      <c r="C124" s="170"/>
      <c r="D124" s="170"/>
      <c r="E124" s="185"/>
    </row>
    <row r="125" spans="2:5" s="183" customFormat="1" x14ac:dyDescent="0.25">
      <c r="B125" s="170"/>
      <c r="C125" s="170"/>
      <c r="D125" s="170"/>
      <c r="E125" s="185"/>
    </row>
    <row r="126" spans="2:5" s="183" customFormat="1" x14ac:dyDescent="0.25">
      <c r="B126" s="170"/>
      <c r="C126" s="170"/>
      <c r="D126" s="170"/>
      <c r="E126" s="185"/>
    </row>
    <row r="127" spans="2:5" s="183" customFormat="1" x14ac:dyDescent="0.25">
      <c r="B127" s="170"/>
      <c r="C127" s="170"/>
      <c r="D127" s="170"/>
      <c r="E127" s="185"/>
    </row>
    <row r="128" spans="2:5" s="183" customFormat="1" ht="15.75" thickBot="1" x14ac:dyDescent="0.3">
      <c r="B128" s="170"/>
      <c r="C128" s="170"/>
      <c r="D128" s="170"/>
      <c r="E128" s="185"/>
    </row>
    <row r="129" spans="1:5" s="183" customFormat="1" ht="15.75" thickBot="1" x14ac:dyDescent="0.3">
      <c r="A129" s="282" t="s">
        <v>305</v>
      </c>
      <c r="B129" s="282"/>
      <c r="C129" s="282"/>
      <c r="D129" s="192"/>
      <c r="E129" s="199" t="s">
        <v>306</v>
      </c>
    </row>
    <row r="130" spans="1:5" s="183" customFormat="1" x14ac:dyDescent="0.25">
      <c r="B130" s="170"/>
      <c r="C130" s="170"/>
      <c r="D130" s="170"/>
      <c r="E130" s="185"/>
    </row>
    <row r="131" spans="1:5" s="183" customFormat="1" x14ac:dyDescent="0.25">
      <c r="A131" s="207" t="s">
        <v>323</v>
      </c>
      <c r="B131"/>
      <c r="C131"/>
      <c r="D131" s="170"/>
      <c r="E131"/>
    </row>
    <row r="132" spans="1:5" s="183" customFormat="1" ht="34.5" customHeight="1" thickBot="1" x14ac:dyDescent="0.3">
      <c r="A132" s="209" t="s">
        <v>324</v>
      </c>
      <c r="B132"/>
      <c r="C132"/>
      <c r="D132" s="162" t="b">
        <f>IF(LEN(C132)&gt;1,1)</f>
        <v>0</v>
      </c>
      <c r="E132" s="161"/>
    </row>
    <row r="133" spans="1:5" s="183" customFormat="1" ht="48" customHeight="1" thickBot="1" x14ac:dyDescent="0.3">
      <c r="A133" s="221"/>
      <c r="B133" s="222" t="s">
        <v>286</v>
      </c>
      <c r="C133" s="222" t="s">
        <v>287</v>
      </c>
      <c r="D133" s="162">
        <f>IF(LEN(C133)&gt;1,1)</f>
        <v>1</v>
      </c>
      <c r="E133" s="222" t="s">
        <v>338</v>
      </c>
    </row>
    <row r="134" spans="1:5" s="183" customFormat="1" ht="15.75" thickBot="1" x14ac:dyDescent="0.3">
      <c r="A134" s="212">
        <v>1.1000000000000001</v>
      </c>
      <c r="B134" s="213" t="s">
        <v>288</v>
      </c>
      <c r="C134" s="213">
        <v>5</v>
      </c>
      <c r="D134" s="162" t="b">
        <f>IF(LEN(C134)&gt;1,1)</f>
        <v>0</v>
      </c>
      <c r="E134" s="213"/>
    </row>
    <row r="135" spans="1:5" s="183" customFormat="1" x14ac:dyDescent="0.25">
      <c r="A135" s="274">
        <v>1.2</v>
      </c>
      <c r="B135" s="223" t="s">
        <v>289</v>
      </c>
      <c r="C135" s="274">
        <v>5</v>
      </c>
      <c r="D135" s="175"/>
      <c r="E135" s="274"/>
    </row>
    <row r="136" spans="1:5" s="183" customFormat="1" ht="26.25" thickBot="1" x14ac:dyDescent="0.3">
      <c r="A136" s="277"/>
      <c r="B136" s="213" t="s">
        <v>290</v>
      </c>
      <c r="C136" s="277"/>
      <c r="D136" s="175"/>
      <c r="E136" s="277"/>
    </row>
    <row r="137" spans="1:5" s="183" customFormat="1" ht="15.75" thickBot="1" x14ac:dyDescent="0.3">
      <c r="A137" s="208"/>
      <c r="B137"/>
      <c r="C137"/>
      <c r="D137" s="164"/>
      <c r="E137"/>
    </row>
    <row r="138" spans="1:5" s="183" customFormat="1" ht="15.75" thickBot="1" x14ac:dyDescent="0.3">
      <c r="A138" s="209" t="s">
        <v>325</v>
      </c>
      <c r="B138"/>
      <c r="C138"/>
      <c r="D138" s="162" t="b">
        <f t="shared" ref="D138:D143" si="2">IF(LEN(C138)&gt;1,1)</f>
        <v>0</v>
      </c>
      <c r="E138"/>
    </row>
    <row r="139" spans="1:5" s="183" customFormat="1" ht="46.5" customHeight="1" thickBot="1" x14ac:dyDescent="0.3">
      <c r="A139" s="221"/>
      <c r="B139" s="222" t="s">
        <v>286</v>
      </c>
      <c r="C139" s="222" t="s">
        <v>287</v>
      </c>
      <c r="D139" s="162">
        <f t="shared" si="2"/>
        <v>1</v>
      </c>
      <c r="E139" s="222" t="str">
        <f>+E133</f>
        <v>Indicate file nr and the name of the school of learning where bidder response is found for each of the questions in column B</v>
      </c>
    </row>
    <row r="140" spans="1:5" s="183" customFormat="1" x14ac:dyDescent="0.25">
      <c r="A140" s="274">
        <v>2.1</v>
      </c>
      <c r="B140" s="214" t="s">
        <v>321</v>
      </c>
      <c r="C140" s="274">
        <v>3</v>
      </c>
      <c r="D140" s="162" t="b">
        <f t="shared" si="2"/>
        <v>0</v>
      </c>
      <c r="E140" s="274"/>
    </row>
    <row r="141" spans="1:5" s="183" customFormat="1" ht="26.25" thickBot="1" x14ac:dyDescent="0.3">
      <c r="A141" s="277"/>
      <c r="B141" s="213" t="s">
        <v>291</v>
      </c>
      <c r="C141" s="275"/>
      <c r="D141" s="162" t="b">
        <f t="shared" si="2"/>
        <v>0</v>
      </c>
      <c r="E141" s="275"/>
    </row>
    <row r="142" spans="1:5" s="183" customFormat="1" x14ac:dyDescent="0.25">
      <c r="A142" s="274">
        <v>2.2000000000000002</v>
      </c>
      <c r="B142" s="218" t="s">
        <v>267</v>
      </c>
      <c r="C142" s="276">
        <v>9</v>
      </c>
      <c r="D142" s="162" t="b">
        <f t="shared" si="2"/>
        <v>0</v>
      </c>
      <c r="E142" s="276"/>
    </row>
    <row r="143" spans="1:5" s="183" customFormat="1" ht="26.25" thickBot="1" x14ac:dyDescent="0.3">
      <c r="A143" s="277"/>
      <c r="B143" s="213" t="s">
        <v>268</v>
      </c>
      <c r="C143" s="275"/>
      <c r="D143" s="162" t="b">
        <f t="shared" si="2"/>
        <v>0</v>
      </c>
      <c r="E143" s="275"/>
    </row>
    <row r="144" spans="1:5" s="183" customFormat="1" x14ac:dyDescent="0.25">
      <c r="A144" s="274">
        <v>2.2999999999999998</v>
      </c>
      <c r="B144" s="218" t="s">
        <v>292</v>
      </c>
      <c r="C144" s="276">
        <v>3</v>
      </c>
      <c r="D144" s="175"/>
      <c r="E144" s="276"/>
    </row>
    <row r="145" spans="1:5" s="183" customFormat="1" ht="15.75" thickBot="1" x14ac:dyDescent="0.3">
      <c r="A145" s="277"/>
      <c r="B145" s="213" t="s">
        <v>293</v>
      </c>
      <c r="C145" s="275"/>
      <c r="D145" s="175"/>
      <c r="E145" s="275"/>
    </row>
    <row r="146" spans="1:5" s="183" customFormat="1" ht="15.75" thickBot="1" x14ac:dyDescent="0.3">
      <c r="A146" s="224"/>
      <c r="B146"/>
      <c r="C146"/>
      <c r="D146" s="164"/>
      <c r="E146"/>
    </row>
    <row r="147" spans="1:5" s="183" customFormat="1" x14ac:dyDescent="0.25">
      <c r="A147" s="224"/>
      <c r="B147"/>
      <c r="C147"/>
      <c r="D147" s="162" t="b">
        <f>IF(LEN(C147)&gt;1,1)</f>
        <v>0</v>
      </c>
      <c r="E147"/>
    </row>
    <row r="148" spans="1:5" s="183" customFormat="1" ht="15.75" thickBot="1" x14ac:dyDescent="0.3">
      <c r="A148" s="209" t="s">
        <v>326</v>
      </c>
      <c r="B148"/>
      <c r="C148"/>
      <c r="D148" s="175"/>
      <c r="E148"/>
    </row>
    <row r="149" spans="1:5" s="183" customFormat="1" ht="36" customHeight="1" thickBot="1" x14ac:dyDescent="0.3">
      <c r="A149" s="221"/>
      <c r="B149" s="222" t="s">
        <v>286</v>
      </c>
      <c r="C149" s="222" t="s">
        <v>287</v>
      </c>
      <c r="D149" s="175"/>
      <c r="E149" s="222" t="str">
        <f>+E139</f>
        <v>Indicate file nr and the name of the school of learning where bidder response is found for each of the questions in column B</v>
      </c>
    </row>
    <row r="150" spans="1:5" s="183" customFormat="1" ht="26.25" thickBot="1" x14ac:dyDescent="0.3">
      <c r="A150" s="212">
        <v>3.1</v>
      </c>
      <c r="B150" s="213" t="s">
        <v>294</v>
      </c>
      <c r="C150" s="213">
        <v>5</v>
      </c>
      <c r="D150" s="164"/>
      <c r="E150" s="213"/>
    </row>
    <row r="151" spans="1:5" s="183" customFormat="1" x14ac:dyDescent="0.25">
      <c r="A151" s="224"/>
      <c r="B151"/>
      <c r="C151"/>
      <c r="D151" s="162" t="b">
        <f t="shared" ref="D151:D155" si="3">IF(LEN(C151)&gt;1,1)</f>
        <v>0</v>
      </c>
      <c r="E151" s="193"/>
    </row>
    <row r="152" spans="1:5" s="183" customFormat="1" ht="15.75" thickBot="1" x14ac:dyDescent="0.3">
      <c r="A152" s="224"/>
      <c r="B152"/>
      <c r="C152"/>
      <c r="D152" s="162" t="b">
        <f t="shared" si="3"/>
        <v>0</v>
      </c>
      <c r="E152" s="194"/>
    </row>
    <row r="153" spans="1:5" s="183" customFormat="1" ht="36.75" customHeight="1" thickBot="1" x14ac:dyDescent="0.3">
      <c r="A153" s="220"/>
      <c r="B153" s="222" t="s">
        <v>286</v>
      </c>
      <c r="C153" s="222" t="s">
        <v>287</v>
      </c>
      <c r="D153" s="162">
        <f t="shared" si="3"/>
        <v>1</v>
      </c>
      <c r="E153" s="222" t="str">
        <f>+E149</f>
        <v>Indicate file nr and the name of the school of learning where bidder response is found for each of the questions in column B</v>
      </c>
    </row>
    <row r="154" spans="1:5" s="183" customFormat="1" ht="27" customHeight="1" thickBot="1" x14ac:dyDescent="0.3">
      <c r="A154" s="274">
        <v>4.0999999999999996</v>
      </c>
      <c r="B154" s="233" t="s">
        <v>269</v>
      </c>
      <c r="C154" s="234"/>
      <c r="D154" s="162" t="b">
        <f t="shared" si="3"/>
        <v>0</v>
      </c>
      <c r="E154" s="234"/>
    </row>
    <row r="155" spans="1:5" s="183" customFormat="1" ht="15.75" thickBot="1" x14ac:dyDescent="0.3">
      <c r="A155" s="278"/>
      <c r="B155" s="213" t="s">
        <v>270</v>
      </c>
      <c r="C155" s="213">
        <v>10</v>
      </c>
      <c r="D155" s="162">
        <f t="shared" si="3"/>
        <v>1</v>
      </c>
      <c r="E155" s="213"/>
    </row>
    <row r="156" spans="1:5" s="183" customFormat="1" ht="15.75" thickBot="1" x14ac:dyDescent="0.3">
      <c r="A156" s="278"/>
      <c r="B156" s="213" t="s">
        <v>271</v>
      </c>
      <c r="C156" s="213">
        <v>5</v>
      </c>
      <c r="D156"/>
      <c r="E156" s="213"/>
    </row>
    <row r="157" spans="1:5" s="183" customFormat="1" ht="15.75" thickBot="1" x14ac:dyDescent="0.3">
      <c r="A157" s="278"/>
      <c r="B157" s="213" t="s">
        <v>272</v>
      </c>
      <c r="C157" s="213">
        <v>5</v>
      </c>
      <c r="D157"/>
      <c r="E157" s="213"/>
    </row>
    <row r="158" spans="1:5" s="183" customFormat="1" ht="15.75" thickBot="1" x14ac:dyDescent="0.3">
      <c r="A158" s="278"/>
      <c r="B158" s="213" t="s">
        <v>273</v>
      </c>
      <c r="C158" s="213">
        <v>5</v>
      </c>
      <c r="D158" s="164"/>
      <c r="E158" s="213"/>
    </row>
    <row r="159" spans="1:5" s="183" customFormat="1" ht="21" customHeight="1" thickBot="1" x14ac:dyDescent="0.3">
      <c r="A159" s="277"/>
      <c r="B159" s="213" t="s">
        <v>274</v>
      </c>
      <c r="C159" s="225">
        <v>10</v>
      </c>
      <c r="D159" s="162">
        <f t="shared" ref="D159:D164" si="4">IF(LEN(C159)&gt;1,1)</f>
        <v>1</v>
      </c>
      <c r="E159" s="225"/>
    </row>
    <row r="160" spans="1:5" s="183" customFormat="1" x14ac:dyDescent="0.25">
      <c r="A160" s="224"/>
      <c r="B160"/>
      <c r="C160"/>
      <c r="D160" s="162" t="b">
        <f t="shared" si="4"/>
        <v>0</v>
      </c>
      <c r="E160"/>
    </row>
    <row r="161" spans="1:5" s="183" customFormat="1" ht="15.75" thickBot="1" x14ac:dyDescent="0.3">
      <c r="A161" s="226"/>
      <c r="B161"/>
      <c r="C161"/>
      <c r="D161" s="162" t="b">
        <f t="shared" si="4"/>
        <v>0</v>
      </c>
      <c r="E161"/>
    </row>
    <row r="162" spans="1:5" s="183" customFormat="1" ht="45.75" customHeight="1" thickBot="1" x14ac:dyDescent="0.3">
      <c r="A162" s="220"/>
      <c r="B162" s="222" t="s">
        <v>286</v>
      </c>
      <c r="C162" s="222" t="s">
        <v>287</v>
      </c>
      <c r="D162" s="162">
        <f t="shared" si="4"/>
        <v>1</v>
      </c>
      <c r="E162" s="222" t="str">
        <f>+E153</f>
        <v>Indicate file nr and the name of the school of learning where bidder response is found for each of the questions in column B</v>
      </c>
    </row>
    <row r="163" spans="1:5" s="183" customFormat="1" x14ac:dyDescent="0.25">
      <c r="A163" s="274">
        <v>5.0999999999999996</v>
      </c>
      <c r="B163" s="218" t="s">
        <v>275</v>
      </c>
      <c r="C163" s="274">
        <v>5</v>
      </c>
      <c r="D163" s="162" t="b">
        <f t="shared" si="4"/>
        <v>0</v>
      </c>
      <c r="E163" s="274"/>
    </row>
    <row r="164" spans="1:5" s="183" customFormat="1" ht="32.25" customHeight="1" thickBot="1" x14ac:dyDescent="0.3">
      <c r="A164" s="277"/>
      <c r="B164" s="213" t="s">
        <v>276</v>
      </c>
      <c r="C164" s="275"/>
      <c r="D164" s="162" t="b">
        <f t="shared" si="4"/>
        <v>0</v>
      </c>
      <c r="E164" s="275"/>
    </row>
    <row r="165" spans="1:5" s="183" customFormat="1" x14ac:dyDescent="0.25">
      <c r="A165" s="274">
        <v>5.2</v>
      </c>
      <c r="B165" s="218" t="s">
        <v>277</v>
      </c>
      <c r="C165" s="276">
        <v>10</v>
      </c>
      <c r="D165" s="175"/>
      <c r="E165" s="276"/>
    </row>
    <row r="166" spans="1:5" s="183" customFormat="1" ht="15.75" thickBot="1" x14ac:dyDescent="0.3">
      <c r="A166" s="278"/>
      <c r="B166" s="214" t="s">
        <v>278</v>
      </c>
      <c r="C166" s="278"/>
      <c r="D166" s="175"/>
      <c r="E166" s="278"/>
    </row>
    <row r="167" spans="1:5" s="183" customFormat="1" ht="26.25" thickBot="1" x14ac:dyDescent="0.3">
      <c r="A167" s="277"/>
      <c r="B167" s="213" t="s">
        <v>295</v>
      </c>
      <c r="C167" s="275"/>
      <c r="D167" s="164"/>
      <c r="E167" s="275"/>
    </row>
    <row r="168" spans="1:5" s="183" customFormat="1" x14ac:dyDescent="0.25">
      <c r="A168" s="274">
        <v>5.3</v>
      </c>
      <c r="B168" s="218" t="s">
        <v>280</v>
      </c>
      <c r="C168" s="276">
        <v>5</v>
      </c>
      <c r="D168" s="162" t="b">
        <f>IF(LEN(C168)&gt;1,1)</f>
        <v>0</v>
      </c>
      <c r="E168" s="276"/>
    </row>
    <row r="169" spans="1:5" s="183" customFormat="1" ht="26.25" thickBot="1" x14ac:dyDescent="0.3">
      <c r="A169" s="277"/>
      <c r="B169" s="213" t="s">
        <v>281</v>
      </c>
      <c r="C169" s="275"/>
      <c r="D169" s="162" t="b">
        <f>IF(LEN(C169)&gt;1,1)</f>
        <v>0</v>
      </c>
      <c r="E169" s="275"/>
    </row>
    <row r="170" spans="1:5" s="183" customFormat="1" ht="15.75" thickBot="1" x14ac:dyDescent="0.3">
      <c r="A170" s="163"/>
      <c r="B170"/>
      <c r="C170"/>
      <c r="D170" s="162" t="b">
        <f>IF(LEN(C170)&gt;1,1)</f>
        <v>0</v>
      </c>
      <c r="E170" s="161"/>
    </row>
    <row r="171" spans="1:5" s="183" customFormat="1" x14ac:dyDescent="0.25">
      <c r="A171" s="163"/>
      <c r="B171"/>
      <c r="C171"/>
      <c r="D171" s="169"/>
      <c r="E171" s="185"/>
    </row>
    <row r="172" spans="1:5" s="183" customFormat="1" x14ac:dyDescent="0.25">
      <c r="B172" s="168"/>
      <c r="C172" s="168"/>
      <c r="D172" s="168"/>
      <c r="E172" s="185"/>
    </row>
    <row r="173" spans="1:5" s="183" customFormat="1" x14ac:dyDescent="0.25">
      <c r="B173" s="168"/>
      <c r="C173" s="168"/>
      <c r="D173" s="168"/>
      <c r="E173" s="185"/>
    </row>
    <row r="174" spans="1:5" s="183" customFormat="1" x14ac:dyDescent="0.25">
      <c r="B174" s="168"/>
      <c r="C174" s="168"/>
      <c r="D174" s="168"/>
      <c r="E174" s="185"/>
    </row>
    <row r="175" spans="1:5" s="183" customFormat="1" x14ac:dyDescent="0.25">
      <c r="B175" s="168"/>
      <c r="C175" s="168"/>
      <c r="D175" s="168"/>
      <c r="E175" s="185"/>
    </row>
    <row r="176" spans="1:5" s="183" customFormat="1" x14ac:dyDescent="0.25">
      <c r="B176" s="168"/>
      <c r="C176" s="168"/>
      <c r="D176" s="168"/>
      <c r="E176" s="185"/>
    </row>
    <row r="177" spans="2:5" s="183" customFormat="1" x14ac:dyDescent="0.25">
      <c r="B177" s="168"/>
      <c r="C177" s="168"/>
      <c r="D177" s="168"/>
      <c r="E177" s="185"/>
    </row>
    <row r="178" spans="2:5" s="183" customFormat="1" x14ac:dyDescent="0.25">
      <c r="B178" s="169"/>
      <c r="C178" s="169"/>
      <c r="D178" s="169"/>
      <c r="E178" s="185"/>
    </row>
    <row r="179" spans="2:5" s="183" customFormat="1" x14ac:dyDescent="0.25">
      <c r="B179" s="169"/>
      <c r="C179" s="169"/>
      <c r="D179" s="169"/>
      <c r="E179" s="185"/>
    </row>
    <row r="180" spans="2:5" s="183" customFormat="1" x14ac:dyDescent="0.25">
      <c r="B180" s="168"/>
      <c r="C180" s="168"/>
      <c r="D180" s="168"/>
      <c r="E180" s="185"/>
    </row>
    <row r="181" spans="2:5" s="183" customFormat="1" x14ac:dyDescent="0.25">
      <c r="B181" s="168"/>
      <c r="C181" s="168"/>
      <c r="D181" s="168"/>
      <c r="E181" s="185"/>
    </row>
    <row r="182" spans="2:5" s="183" customFormat="1" x14ac:dyDescent="0.25">
      <c r="B182" s="168"/>
      <c r="C182" s="168"/>
      <c r="D182" s="168"/>
      <c r="E182" s="185"/>
    </row>
    <row r="183" spans="2:5" s="183" customFormat="1" x14ac:dyDescent="0.25">
      <c r="B183" s="168"/>
      <c r="C183" s="168"/>
      <c r="D183" s="168"/>
      <c r="E183" s="185"/>
    </row>
    <row r="184" spans="2:5" s="183" customFormat="1" x14ac:dyDescent="0.25">
      <c r="B184" s="170"/>
      <c r="C184" s="170"/>
      <c r="D184" s="170"/>
      <c r="E184" s="185"/>
    </row>
    <row r="185" spans="2:5" s="183" customFormat="1" x14ac:dyDescent="0.25">
      <c r="B185" s="170"/>
      <c r="C185" s="170"/>
      <c r="D185" s="170"/>
      <c r="E185" s="185"/>
    </row>
    <row r="186" spans="2:5" s="183" customFormat="1" x14ac:dyDescent="0.25">
      <c r="B186" s="170"/>
      <c r="C186" s="170"/>
      <c r="D186" s="170"/>
      <c r="E186" s="185"/>
    </row>
    <row r="187" spans="2:5" s="183" customFormat="1" x14ac:dyDescent="0.25">
      <c r="B187" s="170"/>
      <c r="C187" s="170"/>
      <c r="D187" s="170"/>
      <c r="E187" s="185"/>
    </row>
    <row r="188" spans="2:5" s="183" customFormat="1" x14ac:dyDescent="0.25">
      <c r="B188" s="168"/>
      <c r="C188" s="168"/>
      <c r="D188" s="168"/>
      <c r="E188" s="185"/>
    </row>
    <row r="189" spans="2:5" s="183" customFormat="1" x14ac:dyDescent="0.25">
      <c r="B189" s="168"/>
      <c r="C189" s="168"/>
      <c r="D189" s="168"/>
      <c r="E189" s="185"/>
    </row>
    <row r="190" spans="2:5" s="183" customFormat="1" x14ac:dyDescent="0.25">
      <c r="B190" s="168"/>
      <c r="C190" s="168"/>
      <c r="D190" s="168"/>
      <c r="E190" s="185"/>
    </row>
    <row r="191" spans="2:5" s="183" customFormat="1" x14ac:dyDescent="0.25">
      <c r="B191" s="168"/>
      <c r="C191" s="168"/>
      <c r="D191" s="168"/>
      <c r="E191" s="185"/>
    </row>
    <row r="192" spans="2:5" s="183" customFormat="1" x14ac:dyDescent="0.25">
      <c r="B192" s="168"/>
      <c r="C192" s="168"/>
      <c r="D192" s="168"/>
    </row>
    <row r="193" spans="1:5" s="183" customFormat="1" ht="16.5" x14ac:dyDescent="0.25">
      <c r="B193" s="186"/>
      <c r="C193" s="186"/>
      <c r="D193" s="186"/>
      <c r="E193" s="187"/>
    </row>
    <row r="194" spans="1:5" s="183" customFormat="1" ht="16.5" x14ac:dyDescent="0.25">
      <c r="B194" s="180"/>
      <c r="C194" s="180"/>
      <c r="D194" s="180"/>
      <c r="E194" s="184"/>
    </row>
    <row r="195" spans="1:5" s="183" customFormat="1" x14ac:dyDescent="0.25">
      <c r="B195" s="169"/>
      <c r="C195" s="169"/>
      <c r="D195" s="169"/>
      <c r="E195" s="185"/>
    </row>
    <row r="196" spans="1:5" s="183" customFormat="1" x14ac:dyDescent="0.25">
      <c r="B196" s="168"/>
      <c r="C196" s="168"/>
      <c r="D196" s="168"/>
      <c r="E196" s="185"/>
    </row>
    <row r="197" spans="1:5" s="183" customFormat="1" ht="15.75" thickBot="1" x14ac:dyDescent="0.3">
      <c r="B197" s="168"/>
      <c r="C197" s="168"/>
      <c r="D197" s="168"/>
      <c r="E197" s="185"/>
    </row>
    <row r="198" spans="1:5" s="183" customFormat="1" ht="15.75" thickBot="1" x14ac:dyDescent="0.3">
      <c r="A198" s="195" t="s">
        <v>297</v>
      </c>
      <c r="B198" s="168"/>
      <c r="C198" s="168"/>
      <c r="D198" s="168"/>
      <c r="E198" s="199" t="s">
        <v>306</v>
      </c>
    </row>
    <row r="199" spans="1:5" s="183" customFormat="1" x14ac:dyDescent="0.25">
      <c r="B199" s="168"/>
      <c r="C199" s="168"/>
      <c r="D199" s="168"/>
      <c r="E199" s="185"/>
    </row>
    <row r="200" spans="1:5" s="183" customFormat="1" ht="17.25" thickBot="1" x14ac:dyDescent="0.3">
      <c r="A200" s="279" t="s">
        <v>327</v>
      </c>
      <c r="B200" s="279"/>
      <c r="C200" s="279"/>
      <c r="D200" s="180"/>
      <c r="E200" s="184"/>
    </row>
    <row r="201" spans="1:5" s="183" customFormat="1" ht="15.75" thickBot="1" x14ac:dyDescent="0.3">
      <c r="A201" s="219"/>
      <c r="B201"/>
      <c r="C201"/>
      <c r="D201" s="165"/>
      <c r="E201"/>
    </row>
    <row r="202" spans="1:5" s="183" customFormat="1" ht="15.75" thickBot="1" x14ac:dyDescent="0.3">
      <c r="A202" s="209" t="s">
        <v>328</v>
      </c>
      <c r="B202"/>
      <c r="C202"/>
      <c r="D202" s="231" t="b">
        <f>IF(LEN(C202)&gt;1,1)</f>
        <v>0</v>
      </c>
      <c r="E202"/>
    </row>
    <row r="203" spans="1:5" s="183" customFormat="1" ht="39" thickBot="1" x14ac:dyDescent="0.3">
      <c r="A203" s="221"/>
      <c r="B203" s="222" t="s">
        <v>286</v>
      </c>
      <c r="C203" s="222" t="s">
        <v>287</v>
      </c>
      <c r="D203" s="283" t="b">
        <v>0</v>
      </c>
      <c r="E203" s="222" t="s">
        <v>338</v>
      </c>
    </row>
    <row r="204" spans="1:5" s="183" customFormat="1" ht="15.75" thickBot="1" x14ac:dyDescent="0.3">
      <c r="A204" s="212">
        <v>1.1000000000000001</v>
      </c>
      <c r="B204" s="213" t="s">
        <v>288</v>
      </c>
      <c r="C204" s="213">
        <v>5</v>
      </c>
      <c r="D204" s="294"/>
      <c r="E204" s="213"/>
    </row>
    <row r="205" spans="1:5" s="183" customFormat="1" x14ac:dyDescent="0.25">
      <c r="A205" s="274">
        <v>1.2</v>
      </c>
      <c r="B205" s="218" t="s">
        <v>289</v>
      </c>
      <c r="C205" s="274">
        <v>10</v>
      </c>
      <c r="D205" s="196"/>
      <c r="E205" s="274"/>
    </row>
    <row r="206" spans="1:5" s="183" customFormat="1" ht="26.25" thickBot="1" x14ac:dyDescent="0.3">
      <c r="A206" s="277"/>
      <c r="B206" s="213" t="s">
        <v>290</v>
      </c>
      <c r="C206" s="277"/>
      <c r="D206"/>
      <c r="E206" s="277"/>
    </row>
    <row r="207" spans="1:5" s="183" customFormat="1" ht="15.75" thickBot="1" x14ac:dyDescent="0.3">
      <c r="A207" s="224"/>
      <c r="B207"/>
      <c r="C207"/>
      <c r="D207" s="165"/>
      <c r="E207"/>
    </row>
    <row r="208" spans="1:5" s="183" customFormat="1" x14ac:dyDescent="0.25">
      <c r="A208" s="224"/>
      <c r="B208"/>
      <c r="C208"/>
      <c r="D208" s="283" t="b">
        <v>0</v>
      </c>
      <c r="E208"/>
    </row>
    <row r="209" spans="1:5" s="183" customFormat="1" ht="15.75" thickBot="1" x14ac:dyDescent="0.3">
      <c r="A209" s="227" t="s">
        <v>329</v>
      </c>
      <c r="B209"/>
      <c r="C209"/>
      <c r="D209" s="281"/>
      <c r="E209"/>
    </row>
    <row r="210" spans="1:5" s="183" customFormat="1" ht="38.25" customHeight="1" thickBot="1" x14ac:dyDescent="0.3">
      <c r="A210" s="221"/>
      <c r="B210" s="222" t="s">
        <v>286</v>
      </c>
      <c r="C210" s="222" t="s">
        <v>287</v>
      </c>
      <c r="D210" s="280" t="b">
        <v>0</v>
      </c>
      <c r="E210" s="222" t="str">
        <f>+E203</f>
        <v>Indicate file nr and the name of the school of learning where bidder response is found for each of the questions in column B</v>
      </c>
    </row>
    <row r="211" spans="1:5" s="183" customFormat="1" ht="15.75" thickBot="1" x14ac:dyDescent="0.3">
      <c r="A211" s="274">
        <v>2.1</v>
      </c>
      <c r="B211" s="218" t="s">
        <v>296</v>
      </c>
      <c r="C211" s="274">
        <v>3</v>
      </c>
      <c r="D211" s="281"/>
      <c r="E211" s="274"/>
    </row>
    <row r="212" spans="1:5" s="183" customFormat="1" ht="26.25" thickBot="1" x14ac:dyDescent="0.3">
      <c r="A212" s="277"/>
      <c r="B212" s="213" t="s">
        <v>291</v>
      </c>
      <c r="C212" s="275"/>
      <c r="D212" s="280" t="b">
        <v>0</v>
      </c>
      <c r="E212" s="275"/>
    </row>
    <row r="213" spans="1:5" s="183" customFormat="1" ht="15.75" thickBot="1" x14ac:dyDescent="0.3">
      <c r="A213" s="274">
        <v>2.2000000000000002</v>
      </c>
      <c r="B213" s="218" t="s">
        <v>267</v>
      </c>
      <c r="C213" s="276">
        <v>9</v>
      </c>
      <c r="D213" s="281"/>
      <c r="E213" s="276"/>
    </row>
    <row r="214" spans="1:5" s="183" customFormat="1" ht="26.25" thickBot="1" x14ac:dyDescent="0.3">
      <c r="A214" s="277"/>
      <c r="B214" s="213" t="s">
        <v>268</v>
      </c>
      <c r="C214" s="275"/>
      <c r="D214" s="175"/>
      <c r="E214" s="275"/>
    </row>
    <row r="215" spans="1:5" s="183" customFormat="1" ht="15.75" thickBot="1" x14ac:dyDescent="0.3">
      <c r="A215" s="274">
        <v>2.2999999999999998</v>
      </c>
      <c r="B215" s="218" t="s">
        <v>292</v>
      </c>
      <c r="C215" s="276">
        <v>3</v>
      </c>
      <c r="D215"/>
      <c r="E215" s="276"/>
    </row>
    <row r="216" spans="1:5" s="183" customFormat="1" ht="15.75" thickBot="1" x14ac:dyDescent="0.3">
      <c r="A216" s="277"/>
      <c r="B216" s="213" t="s">
        <v>293</v>
      </c>
      <c r="C216" s="275"/>
      <c r="D216" s="165"/>
      <c r="E216" s="275"/>
    </row>
    <row r="217" spans="1:5" s="183" customFormat="1" x14ac:dyDescent="0.25">
      <c r="A217" s="224"/>
      <c r="B217"/>
      <c r="C217"/>
      <c r="D217" s="231" t="b">
        <f>IF(LEN(C217)&gt;1,1)</f>
        <v>0</v>
      </c>
      <c r="E217" s="231"/>
    </row>
    <row r="218" spans="1:5" s="183" customFormat="1" x14ac:dyDescent="0.25">
      <c r="A218" s="224"/>
      <c r="B218"/>
      <c r="C218"/>
      <c r="D218" s="175"/>
      <c r="E218" s="188"/>
    </row>
    <row r="219" spans="1:5" s="183" customFormat="1" ht="15.75" thickBot="1" x14ac:dyDescent="0.3">
      <c r="A219" s="209" t="s">
        <v>330</v>
      </c>
      <c r="B219"/>
      <c r="C219"/>
      <c r="D219"/>
      <c r="E219" s="232"/>
    </row>
    <row r="220" spans="1:5" s="183" customFormat="1" ht="48.75" customHeight="1" thickBot="1" x14ac:dyDescent="0.3">
      <c r="A220" s="221"/>
      <c r="B220" s="222" t="s">
        <v>286</v>
      </c>
      <c r="C220" s="222" t="s">
        <v>287</v>
      </c>
      <c r="D220" s="165"/>
      <c r="E220" s="222" t="str">
        <f>+E210</f>
        <v>Indicate file nr and the name of the school of learning where bidder response is found for each of the questions in column B</v>
      </c>
    </row>
    <row r="221" spans="1:5" s="183" customFormat="1" ht="26.25" thickBot="1" x14ac:dyDescent="0.3">
      <c r="A221" s="212">
        <v>3.1</v>
      </c>
      <c r="B221" s="213" t="s">
        <v>294</v>
      </c>
      <c r="C221" s="213">
        <v>5</v>
      </c>
      <c r="D221" s="231" t="b">
        <f>IF(LEN(C221)&gt;1,1)</f>
        <v>0</v>
      </c>
      <c r="E221" s="213"/>
    </row>
    <row r="222" spans="1:5" s="183" customFormat="1" x14ac:dyDescent="0.25">
      <c r="A222" s="224"/>
      <c r="B222"/>
      <c r="C222"/>
      <c r="D222" s="231" t="b">
        <f>IF(LEN(C222)&gt;1,1)</f>
        <v>0</v>
      </c>
      <c r="E222" s="231"/>
    </row>
    <row r="223" spans="1:5" s="183" customFormat="1" x14ac:dyDescent="0.25">
      <c r="A223" s="224"/>
      <c r="B223"/>
      <c r="C223"/>
      <c r="D223" s="231" t="b">
        <f>IF(LEN(C223)&gt;1,1)</f>
        <v>0</v>
      </c>
      <c r="E223" s="231"/>
    </row>
    <row r="224" spans="1:5" s="183" customFormat="1" ht="15.75" thickBot="1" x14ac:dyDescent="0.3">
      <c r="A224" s="209" t="s">
        <v>331</v>
      </c>
      <c r="B224"/>
      <c r="C224"/>
      <c r="D224" s="175"/>
      <c r="E224" s="188"/>
    </row>
    <row r="225" spans="1:5" s="183" customFormat="1" ht="52.5" customHeight="1" thickBot="1" x14ac:dyDescent="0.3">
      <c r="A225" s="221"/>
      <c r="B225" s="222" t="s">
        <v>286</v>
      </c>
      <c r="C225" s="222" t="s">
        <v>287</v>
      </c>
      <c r="D225"/>
      <c r="E225" s="222" t="str">
        <f>+E220</f>
        <v>Indicate file nr and the name of the school of learning where bidder response is found for each of the questions in column B</v>
      </c>
    </row>
    <row r="226" spans="1:5" s="183" customFormat="1" ht="15.75" customHeight="1" thickBot="1" x14ac:dyDescent="0.3">
      <c r="A226" s="274">
        <v>4.0999999999999996</v>
      </c>
      <c r="B226" s="233" t="s">
        <v>332</v>
      </c>
      <c r="C226" s="234"/>
      <c r="D226" s="165"/>
      <c r="E226" s="234"/>
    </row>
    <row r="227" spans="1:5" s="183" customFormat="1" ht="15.75" thickBot="1" x14ac:dyDescent="0.3">
      <c r="A227" s="278"/>
      <c r="B227" s="213" t="s">
        <v>333</v>
      </c>
      <c r="C227" s="213"/>
      <c r="D227" s="283" t="b">
        <v>0</v>
      </c>
      <c r="E227" s="213"/>
    </row>
    <row r="228" spans="1:5" s="183" customFormat="1" ht="15.75" thickBot="1" x14ac:dyDescent="0.3">
      <c r="A228" s="278"/>
      <c r="B228" s="228" t="s">
        <v>334</v>
      </c>
      <c r="C228" s="213">
        <v>15</v>
      </c>
      <c r="D228" s="281"/>
      <c r="E228" s="213"/>
    </row>
    <row r="229" spans="1:5" s="183" customFormat="1" ht="15.75" thickBot="1" x14ac:dyDescent="0.3">
      <c r="A229" s="277"/>
      <c r="B229" s="229" t="s">
        <v>335</v>
      </c>
      <c r="C229" s="225">
        <v>15</v>
      </c>
      <c r="D229" s="280" t="b">
        <v>0</v>
      </c>
      <c r="E229" s="225"/>
    </row>
    <row r="230" spans="1:5" x14ac:dyDescent="0.25">
      <c r="A230" s="224"/>
      <c r="B230"/>
      <c r="C230"/>
      <c r="D230" s="284"/>
      <c r="E230" s="235"/>
    </row>
    <row r="231" spans="1:5" ht="15.75" thickBot="1" x14ac:dyDescent="0.3">
      <c r="A231" s="208"/>
      <c r="B231"/>
      <c r="C231"/>
      <c r="D231" s="281"/>
      <c r="E231" s="235"/>
    </row>
    <row r="232" spans="1:5" ht="15.75" thickBot="1" x14ac:dyDescent="0.3">
      <c r="A232" s="230" t="s">
        <v>336</v>
      </c>
      <c r="B232"/>
      <c r="C232"/>
      <c r="D232" s="280" t="b">
        <v>0</v>
      </c>
      <c r="E232" s="235"/>
    </row>
    <row r="233" spans="1:5" ht="36" customHeight="1" thickBot="1" x14ac:dyDescent="0.3">
      <c r="A233" s="221"/>
      <c r="B233" s="222" t="s">
        <v>286</v>
      </c>
      <c r="C233" s="222" t="s">
        <v>287</v>
      </c>
      <c r="D233" s="281"/>
      <c r="E233" s="222" t="str">
        <f>+E225</f>
        <v>Indicate file nr and the name of the school of learning where bidder response is found for each of the questions in column B</v>
      </c>
    </row>
    <row r="234" spans="1:5" x14ac:dyDescent="0.25">
      <c r="A234" s="274">
        <v>5.0999999999999996</v>
      </c>
      <c r="B234" s="218" t="s">
        <v>275</v>
      </c>
      <c r="C234" s="274">
        <v>5</v>
      </c>
      <c r="D234" s="175"/>
      <c r="E234" s="274"/>
    </row>
    <row r="235" spans="1:5" ht="15.75" thickBot="1" x14ac:dyDescent="0.3">
      <c r="A235" s="277"/>
      <c r="B235" s="213" t="s">
        <v>276</v>
      </c>
      <c r="C235" s="275"/>
      <c r="D235" s="175"/>
      <c r="E235" s="275"/>
    </row>
    <row r="236" spans="1:5" ht="15.75" thickBot="1" x14ac:dyDescent="0.3">
      <c r="A236" s="274">
        <v>5.2</v>
      </c>
      <c r="B236" s="218" t="s">
        <v>277</v>
      </c>
      <c r="C236" s="276">
        <v>10</v>
      </c>
      <c r="D236" s="165"/>
      <c r="E236" s="276"/>
    </row>
    <row r="237" spans="1:5" x14ac:dyDescent="0.25">
      <c r="A237" s="278"/>
      <c r="B237" s="214" t="s">
        <v>278</v>
      </c>
      <c r="C237" s="278"/>
      <c r="D237" s="231" t="b">
        <f>IF(LEN(C237)&gt;1,1)</f>
        <v>0</v>
      </c>
      <c r="E237" s="278"/>
    </row>
    <row r="238" spans="1:5" ht="26.25" thickBot="1" x14ac:dyDescent="0.3">
      <c r="A238" s="277"/>
      <c r="B238" s="213" t="s">
        <v>295</v>
      </c>
      <c r="C238" s="275"/>
      <c r="D238" s="231" t="b">
        <f>IF(LEN(C238)&gt;1,1)</f>
        <v>0</v>
      </c>
      <c r="E238" s="275"/>
    </row>
    <row r="239" spans="1:5" x14ac:dyDescent="0.25">
      <c r="A239" s="274">
        <v>5.3</v>
      </c>
      <c r="B239" s="218" t="s">
        <v>280</v>
      </c>
      <c r="C239" s="276">
        <v>5</v>
      </c>
      <c r="D239" s="231" t="b">
        <f>IF(LEN(C239)&gt;1,1)</f>
        <v>0</v>
      </c>
      <c r="E239" s="276"/>
    </row>
    <row r="240" spans="1:5" ht="26.25" thickBot="1" x14ac:dyDescent="0.3">
      <c r="A240" s="277"/>
      <c r="B240" s="213" t="s">
        <v>281</v>
      </c>
      <c r="C240" s="275"/>
      <c r="E240" s="275"/>
    </row>
    <row r="241" spans="1:5" x14ac:dyDescent="0.25">
      <c r="A241" s="208"/>
      <c r="B241"/>
      <c r="C241"/>
      <c r="D241" s="189">
        <f>SUM(D202:D239)</f>
        <v>0</v>
      </c>
    </row>
    <row r="242" spans="1:5" x14ac:dyDescent="0.25">
      <c r="A242" s="208"/>
      <c r="B242"/>
      <c r="C242"/>
      <c r="D242" s="189">
        <v>13</v>
      </c>
    </row>
    <row r="243" spans="1:5" x14ac:dyDescent="0.25">
      <c r="A243" s="209" t="s">
        <v>337</v>
      </c>
      <c r="B243"/>
      <c r="C243"/>
    </row>
    <row r="244" spans="1:5" ht="15.75" thickBot="1" x14ac:dyDescent="0.3">
      <c r="A244" s="163"/>
      <c r="B244"/>
      <c r="C244"/>
    </row>
    <row r="245" spans="1:5" ht="43.5" customHeight="1" thickBot="1" x14ac:dyDescent="0.3">
      <c r="A245" s="210"/>
      <c r="B245" s="211" t="s">
        <v>261</v>
      </c>
      <c r="C245" s="211" t="s">
        <v>262</v>
      </c>
      <c r="E245" s="211" t="str">
        <f>+E233</f>
        <v>Indicate file nr and the name of the school of learning where bidder response is found for each of the questions in column B</v>
      </c>
    </row>
    <row r="246" spans="1:5" ht="15.75" thickBot="1" x14ac:dyDescent="0.3">
      <c r="A246" s="212">
        <v>6.1</v>
      </c>
      <c r="B246" s="213" t="s">
        <v>283</v>
      </c>
      <c r="C246" s="213">
        <v>5</v>
      </c>
      <c r="E246" s="213"/>
    </row>
    <row r="247" spans="1:5" ht="26.25" thickBot="1" x14ac:dyDescent="0.3">
      <c r="A247" s="212">
        <v>6.2</v>
      </c>
      <c r="B247" s="213" t="s">
        <v>284</v>
      </c>
      <c r="C247" s="213">
        <v>5</v>
      </c>
      <c r="E247" s="213"/>
    </row>
    <row r="248" spans="1:5" ht="15.75" thickBot="1" x14ac:dyDescent="0.3">
      <c r="A248" s="212">
        <v>6.3</v>
      </c>
      <c r="B248" s="213" t="s">
        <v>285</v>
      </c>
      <c r="C248" s="213">
        <v>5</v>
      </c>
      <c r="E248" s="213"/>
    </row>
    <row r="249" spans="1:5" x14ac:dyDescent="0.25">
      <c r="A249" s="208"/>
      <c r="B249"/>
      <c r="C249"/>
    </row>
    <row r="250" spans="1:5" x14ac:dyDescent="0.25">
      <c r="A250" s="208"/>
      <c r="B250"/>
      <c r="C250"/>
    </row>
  </sheetData>
  <mergeCells count="72">
    <mergeCell ref="A56:A57"/>
    <mergeCell ref="E56:E57"/>
    <mergeCell ref="C50:C51"/>
    <mergeCell ref="C56:C57"/>
    <mergeCell ref="E50:E51"/>
    <mergeCell ref="B9:E11"/>
    <mergeCell ref="D203:D204"/>
    <mergeCell ref="D208:D209"/>
    <mergeCell ref="A163:A164"/>
    <mergeCell ref="E140:E141"/>
    <mergeCell ref="E142:E143"/>
    <mergeCell ref="A50:A51"/>
    <mergeCell ref="E163:E164"/>
    <mergeCell ref="C140:C141"/>
    <mergeCell ref="C142:C143"/>
    <mergeCell ref="C135:C136"/>
    <mergeCell ref="C144:C145"/>
    <mergeCell ref="C163:C164"/>
    <mergeCell ref="A140:A141"/>
    <mergeCell ref="A142:A143"/>
    <mergeCell ref="A144:A145"/>
    <mergeCell ref="D212:D213"/>
    <mergeCell ref="D227:D228"/>
    <mergeCell ref="D229:D231"/>
    <mergeCell ref="D232:D233"/>
    <mergeCell ref="A211:A212"/>
    <mergeCell ref="C211:C212"/>
    <mergeCell ref="A213:A214"/>
    <mergeCell ref="C213:C214"/>
    <mergeCell ref="A215:A216"/>
    <mergeCell ref="C215:C216"/>
    <mergeCell ref="A226:A229"/>
    <mergeCell ref="A59:A60"/>
    <mergeCell ref="C59:C60"/>
    <mergeCell ref="A79:A80"/>
    <mergeCell ref="C79:C80"/>
    <mergeCell ref="D210:D211"/>
    <mergeCell ref="A154:A159"/>
    <mergeCell ref="A129:C129"/>
    <mergeCell ref="A81:A83"/>
    <mergeCell ref="C81:C83"/>
    <mergeCell ref="A84:A86"/>
    <mergeCell ref="C84:C86"/>
    <mergeCell ref="A135:A136"/>
    <mergeCell ref="A165:A167"/>
    <mergeCell ref="C165:C167"/>
    <mergeCell ref="A168:A169"/>
    <mergeCell ref="C168:C169"/>
    <mergeCell ref="A205:A206"/>
    <mergeCell ref="C205:C206"/>
    <mergeCell ref="A200:C200"/>
    <mergeCell ref="A234:A235"/>
    <mergeCell ref="C234:C235"/>
    <mergeCell ref="A236:A238"/>
    <mergeCell ref="C236:C238"/>
    <mergeCell ref="A239:A240"/>
    <mergeCell ref="C239:C240"/>
    <mergeCell ref="E239:E240"/>
    <mergeCell ref="E236:E238"/>
    <mergeCell ref="E211:E212"/>
    <mergeCell ref="E213:E214"/>
    <mergeCell ref="E215:E216"/>
    <mergeCell ref="E234:E235"/>
    <mergeCell ref="E59:E60"/>
    <mergeCell ref="E79:E80"/>
    <mergeCell ref="E81:E83"/>
    <mergeCell ref="E84:E86"/>
    <mergeCell ref="E135:E136"/>
    <mergeCell ref="E144:E145"/>
    <mergeCell ref="E165:E167"/>
    <mergeCell ref="E168:E169"/>
    <mergeCell ref="E205:E206"/>
  </mergeCells>
  <conditionalFormatting sqref="E3:E5">
    <cfRule type="expression" dxfId="8" priority="1">
      <formula>$C3=$H$2</formula>
    </cfRule>
  </conditionalFormatting>
  <conditionalFormatting sqref="E4">
    <cfRule type="expression" dxfId="7" priority="21">
      <formula>$H$4&gt;=#REF!</formula>
    </cfRule>
    <cfRule type="expression" dxfId="6" priority="22">
      <formula>$C4=$H$1</formula>
    </cfRule>
  </conditionalFormatting>
  <conditionalFormatting sqref="E3">
    <cfRule type="expression" dxfId="5" priority="31">
      <formula>$H$3&gt;=$D$88</formula>
    </cfRule>
    <cfRule type="expression" dxfId="4" priority="32">
      <formula>$C3=$H$1</formula>
    </cfRule>
  </conditionalFormatting>
  <conditionalFormatting sqref="E5">
    <cfRule type="expression" dxfId="3" priority="33">
      <formula>$H$5&gt;=$D$242</formula>
    </cfRule>
    <cfRule type="expression" dxfId="2" priority="34">
      <formula>$C5=$H$1</formula>
    </cfRule>
  </conditionalFormatting>
  <dataValidations count="1">
    <dataValidation type="list" allowBlank="1" showInputMessage="1" showErrorMessage="1" sqref="C3:D5">
      <formula1>$H$1:$H$2</formula1>
    </dataValidation>
  </dataValidations>
  <hyperlinks>
    <hyperlink ref="B3" location="CatA" display="Category A"/>
    <hyperlink ref="B4" location="CATB" display="Category B1"/>
    <hyperlink ref="B5" location="CATB2AAA" display="Category B2"/>
    <hyperlink ref="E198" location="Category" display="Click here to Return to Category Selection"/>
    <hyperlink ref="E129" location="Category" display="Click here to Return to Category Selection"/>
    <hyperlink ref="E44" location="Category" display="Click here to Return to Category Selection"/>
  </hyperlinks>
  <pageMargins left="0.7" right="0.7" top="0.75" bottom="0.75" header="0.3" footer="0.3"/>
  <pageSetup paperSize="9" scale="38" orientation="portrait" horizontalDpi="300" verticalDpi="300" r:id="rId1"/>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5"/>
  <sheetViews>
    <sheetView tabSelected="1" topLeftCell="C1" workbookViewId="0">
      <selection activeCell="E20" sqref="E20"/>
    </sheetView>
  </sheetViews>
  <sheetFormatPr defaultRowHeight="15" x14ac:dyDescent="0.25"/>
  <cols>
    <col min="1" max="2" width="9.140625" style="175"/>
    <col min="3" max="3" width="44.42578125" style="175" bestFit="1" customWidth="1"/>
    <col min="4" max="4" width="16.85546875" style="175" customWidth="1"/>
    <col min="5" max="5" width="17.28515625" style="175" customWidth="1"/>
    <col min="6" max="6" width="19.42578125" style="175" customWidth="1"/>
    <col min="7" max="7" width="13.42578125" style="175" customWidth="1"/>
    <col min="8" max="8" width="34.7109375" style="175" customWidth="1"/>
    <col min="9" max="12" width="9.140625" style="175"/>
    <col min="13" max="13" width="9.140625" style="175" hidden="1" customWidth="1"/>
    <col min="14" max="36" width="9.140625" style="175"/>
  </cols>
  <sheetData>
    <row r="1" spans="3:13" x14ac:dyDescent="0.25">
      <c r="C1" s="171" t="s">
        <v>301</v>
      </c>
      <c r="D1" s="173" t="s">
        <v>300</v>
      </c>
      <c r="E1" s="173" t="s">
        <v>339</v>
      </c>
      <c r="F1" s="173" t="s">
        <v>340</v>
      </c>
      <c r="G1" s="203"/>
      <c r="H1" s="205"/>
      <c r="M1" s="175" t="s">
        <v>248</v>
      </c>
    </row>
    <row r="2" spans="3:13" x14ac:dyDescent="0.25">
      <c r="C2" s="174" t="s">
        <v>299</v>
      </c>
      <c r="D2" s="174" t="s">
        <v>304</v>
      </c>
      <c r="E2" s="174" t="s">
        <v>304</v>
      </c>
      <c r="F2" s="174" t="s">
        <v>304</v>
      </c>
      <c r="G2" s="202"/>
      <c r="H2" s="206"/>
      <c r="M2" s="175" t="s">
        <v>144</v>
      </c>
    </row>
    <row r="3" spans="3:13" x14ac:dyDescent="0.25">
      <c r="C3" s="204" t="s">
        <v>311</v>
      </c>
      <c r="D3" s="172"/>
      <c r="E3" s="172"/>
      <c r="F3" s="172"/>
      <c r="G3" s="188"/>
      <c r="H3" s="205"/>
    </row>
    <row r="4" spans="3:13" x14ac:dyDescent="0.25">
      <c r="C4" s="190" t="s">
        <v>309</v>
      </c>
      <c r="D4" s="172"/>
      <c r="E4" s="172"/>
      <c r="F4" s="172"/>
      <c r="G4" s="188"/>
      <c r="H4" s="205"/>
    </row>
    <row r="5" spans="3:13" x14ac:dyDescent="0.25">
      <c r="C5" s="190" t="s">
        <v>310</v>
      </c>
      <c r="D5" s="172"/>
      <c r="E5" s="172"/>
      <c r="F5" s="172"/>
      <c r="G5" s="188"/>
      <c r="H5" s="205"/>
    </row>
    <row r="6" spans="3:13" x14ac:dyDescent="0.25">
      <c r="C6" s="190" t="s">
        <v>313</v>
      </c>
      <c r="D6" s="172"/>
      <c r="E6" s="172"/>
      <c r="F6" s="172"/>
      <c r="G6" s="188"/>
      <c r="H6" s="205"/>
    </row>
    <row r="7" spans="3:13" x14ac:dyDescent="0.25">
      <c r="C7" s="190" t="s">
        <v>314</v>
      </c>
      <c r="D7" s="172"/>
      <c r="E7" s="172"/>
      <c r="F7" s="172"/>
      <c r="G7" s="188"/>
      <c r="H7" s="205"/>
    </row>
    <row r="8" spans="3:13" x14ac:dyDescent="0.25">
      <c r="C8" s="190" t="s">
        <v>312</v>
      </c>
      <c r="D8" s="172"/>
      <c r="E8" s="172"/>
      <c r="F8" s="172"/>
      <c r="G8" s="188"/>
      <c r="H8" s="205"/>
    </row>
    <row r="9" spans="3:13" x14ac:dyDescent="0.25">
      <c r="C9" s="190" t="s">
        <v>308</v>
      </c>
      <c r="D9" s="172"/>
      <c r="E9" s="172"/>
      <c r="F9" s="172"/>
      <c r="G9" s="188"/>
      <c r="H9" s="205"/>
    </row>
    <row r="10" spans="3:13" x14ac:dyDescent="0.25">
      <c r="H10" s="188"/>
    </row>
    <row r="11" spans="3:13" x14ac:dyDescent="0.25">
      <c r="H11" s="188"/>
    </row>
    <row r="12" spans="3:13" ht="15.75" thickBot="1" x14ac:dyDescent="0.3"/>
    <row r="13" spans="3:13" x14ac:dyDescent="0.25">
      <c r="C13" s="285" t="s">
        <v>316</v>
      </c>
      <c r="D13" s="286"/>
      <c r="E13" s="286"/>
      <c r="F13" s="286"/>
      <c r="G13" s="286"/>
      <c r="H13" s="287"/>
    </row>
    <row r="14" spans="3:13" x14ac:dyDescent="0.25">
      <c r="C14" s="288"/>
      <c r="D14" s="289"/>
      <c r="E14" s="289"/>
      <c r="F14" s="289"/>
      <c r="G14" s="289"/>
      <c r="H14" s="290"/>
    </row>
    <row r="15" spans="3:13" ht="15.75" thickBot="1" x14ac:dyDescent="0.3">
      <c r="C15" s="291"/>
      <c r="D15" s="292"/>
      <c r="E15" s="292"/>
      <c r="F15" s="292"/>
      <c r="G15" s="292"/>
      <c r="H15" s="293"/>
    </row>
  </sheetData>
  <sortState ref="C3:C9">
    <sortCondition ref="C3"/>
  </sortState>
  <mergeCells count="1">
    <mergeCell ref="C13:H15"/>
  </mergeCells>
  <conditionalFormatting sqref="H3:H9">
    <cfRule type="expression" dxfId="1" priority="1">
      <formula>$F3=$M$1</formula>
    </cfRule>
  </conditionalFormatting>
  <conditionalFormatting sqref="H3:H9">
    <cfRule type="expression" dxfId="0" priority="3">
      <formula>$F3=$M$2</formula>
    </cfRule>
  </conditionalFormatting>
  <dataValidations count="1">
    <dataValidation type="list" allowBlank="1" showInputMessage="1" showErrorMessage="1" sqref="D3:F9">
      <formula1>$M$1:$M$2</formula1>
    </dataValidation>
  </dataValidations>
  <hyperlinks>
    <hyperlink ref="C3" location="Business" display="School of Business"/>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928FFA64B0FD748AC838E1C2318FB85" ma:contentTypeVersion="0" ma:contentTypeDescription="Create a new document." ma:contentTypeScope="" ma:versionID="3a52d3dfade9d45e0d481787bc1e3782">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80B2C93-36B0-4313-93D1-0A66C07F582D}">
  <ds:schemaRefs>
    <ds:schemaRef ds:uri="http://schemas.microsoft.com/sharepoint/v3/contenttype/forms"/>
  </ds:schemaRefs>
</ds:datastoreItem>
</file>

<file path=customXml/itemProps2.xml><?xml version="1.0" encoding="utf-8"?>
<ds:datastoreItem xmlns:ds="http://schemas.openxmlformats.org/officeDocument/2006/customXml" ds:itemID="{1B5AD895-C76C-4095-92D1-D71B974AF5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C4EC7E21-4DB4-413D-9FBA-7AC5323F1AFD}">
  <ds:schemaRefs>
    <ds:schemaRef ds:uri="http://schemas.microsoft.com/office/infopath/2007/PartnerControls"/>
    <ds:schemaRef ds:uri="http://purl.org/dc/dcmitype/"/>
    <ds:schemaRef ds:uri="http://purl.org/dc/terms/"/>
    <ds:schemaRef ds:uri="http://www.w3.org/XML/1998/namespace"/>
    <ds:schemaRef ds:uri="http://schemas.microsoft.com/office/2006/documentManagement/types"/>
    <ds:schemaRef ds:uri="http://purl.org/dc/elements/1.1/"/>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9</vt:i4>
      </vt:variant>
    </vt:vector>
  </HeadingPairs>
  <TitlesOfParts>
    <vt:vector size="16" baseType="lpstr">
      <vt:lpstr>Cover Sheet</vt:lpstr>
      <vt:lpstr>SBD1</vt:lpstr>
      <vt:lpstr>Supplier Registration</vt:lpstr>
      <vt:lpstr>Annual Financial Statements</vt:lpstr>
      <vt:lpstr>File References</vt:lpstr>
      <vt:lpstr>Summary- Table of bid response</vt:lpstr>
      <vt:lpstr>Sheet4</vt:lpstr>
      <vt:lpstr>'File References'!_Toc349825730</vt:lpstr>
      <vt:lpstr>'File References'!_Toc349825732</vt:lpstr>
      <vt:lpstr>'File References'!_Toc349825734</vt:lpstr>
      <vt:lpstr>CatA</vt:lpstr>
      <vt:lpstr>CATB</vt:lpstr>
      <vt:lpstr>CATB2</vt:lpstr>
      <vt:lpstr>CATB2A</vt:lpstr>
      <vt:lpstr>CATB2AAA</vt:lpstr>
      <vt:lpstr>Category</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S2021061</dc:creator>
  <cp:lastModifiedBy>Jackie Jempe</cp:lastModifiedBy>
  <dcterms:created xsi:type="dcterms:W3CDTF">2012-08-02T07:34:51Z</dcterms:created>
  <dcterms:modified xsi:type="dcterms:W3CDTF">2013-03-01T14:36:02Z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0x010100A928FFA64B0FD748AC838E1C2318FB85</vt:lpwstr>
  </property>
</Properties>
</file>