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rsgovza-my.sharepoint.com/personal/msikhavhakhavha_sars_gov_za/Documents/Desktop/"/>
    </mc:Choice>
  </mc:AlternateContent>
  <xr:revisionPtr revIDLastSave="0" documentId="8_{870F127C-8D46-49F1-8B10-40C4F71C01C5}" xr6:coauthVersionLast="47" xr6:coauthVersionMax="47" xr10:uidLastSave="{00000000-0000-0000-0000-000000000000}"/>
  <bookViews>
    <workbookView xWindow="20370" yWindow="-120" windowWidth="29040" windowHeight="15720" xr2:uid="{EF27D47B-3050-453E-8FFF-FA95B9C081F8}"/>
  </bookViews>
  <sheets>
    <sheet name="INTERGRATED SERVICE CENTRE" sheetId="1" r:id="rId1"/>
  </sheets>
  <externalReferences>
    <externalReference r:id="rId2"/>
  </externalReferences>
  <definedNames>
    <definedName name="_xlnm._FilterDatabase" localSheetId="0" hidden="1">'INTERGRATED SERVICE CENTRE'!$A$18:$K$69</definedName>
    <definedName name="AC" localSheetId="0">#REF!</definedName>
    <definedName name="AC">#REF!</definedName>
    <definedName name="CC" localSheetId="0">#REF!</definedName>
    <definedName name="CC">#REF!</definedName>
    <definedName name="LOC" localSheetId="0">#REF!</definedName>
    <definedName name="LOC">#REF!</definedName>
    <definedName name="_xlnm.Print_Area" localSheetId="0">'INTERGRATED SERVICE CENTRE'!$C$18:$E$69</definedName>
    <definedName name="REMED" localSheetId="0">#REF!</definedName>
    <definedName name="REMED">#REF!</definedName>
    <definedName name="Type_of_Asset">[1]Table1!$A$14:$A$39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H6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19" i="1"/>
  <c r="H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tc={BF03C360-39C1-40AB-B532-59B732F323DA}</author>
    <author>tc={EF5F7BEB-3AC0-4312-BF8E-09CD73CBBC24}</author>
  </authors>
  <commentList>
    <comment ref="C30" authorId="0" shapeId="0" xr:uid="{BF03C360-39C1-40AB-B532-59B732F323DA}">
      <text>
        <t>[Threaded comment]
Your version of Excel allows you to read this threaded comment; however, any edits to it will get removed if the file is opened in a newer version of Excel. Learn more: https://go.microsoft.com/fwlink/?linkid=870924
Comment:
    Alternative image to be sourced</t>
      </text>
    </comment>
    <comment ref="C39" authorId="1" shapeId="0" xr:uid="{EF5F7BEB-3AC0-4312-BF8E-09CD73CBBC24}">
      <text>
        <t>[Threaded comment]
Your version of Excel allows you to read this threaded comment; however, any edits to it will get removed if the file is opened in a newer version of Excel. Learn more: https://go.microsoft.com/fwlink/?linkid=870924
Comment:
    Photo of sample in Block F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</futureMetadata>
  <valueMetadata count="3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</valueMetadata>
</metadata>
</file>

<file path=xl/sharedStrings.xml><?xml version="1.0" encoding="utf-8"?>
<sst xmlns="http://schemas.openxmlformats.org/spreadsheetml/2006/main" count="135" uniqueCount="131">
  <si>
    <t>Tender description</t>
  </si>
  <si>
    <t>APPOINTMENT OF A PANEL OF SERVICE PROVIDERS FOR THE PROVISIONING OF COMPLETE FURNITURE SOLUTIONS FOR SARS OFFICES NATIONALLY.</t>
  </si>
  <si>
    <t>Reference No</t>
  </si>
  <si>
    <t>RFP 0007-2025</t>
  </si>
  <si>
    <t>Company (Bidder’s name)</t>
  </si>
  <si>
    <t>NOTES :  Bidders must carefully read the NOTES before completing the Price Template</t>
  </si>
  <si>
    <r>
      <t>1. Bidders are required to complete all columns highlighted in "</t>
    </r>
    <r>
      <rPr>
        <b/>
        <u/>
        <sz val="11"/>
        <rFont val="Arial"/>
        <family val="2"/>
      </rPr>
      <t>Green</t>
    </r>
    <r>
      <rPr>
        <sz val="11"/>
        <rFont val="Arial"/>
        <family val="2"/>
      </rPr>
      <t>" only.</t>
    </r>
  </si>
  <si>
    <t>2.The quoted prices MUST be inclusive of all SARS' requirements as per the Business Requirements Specification. No additional costs will be considered post award.</t>
  </si>
  <si>
    <r>
      <t xml:space="preserve">3. Bidders proposed price for Table 1 must </t>
    </r>
    <r>
      <rPr>
        <b/>
        <i/>
        <sz val="11"/>
        <rFont val="Arial"/>
        <family val="2"/>
      </rPr>
      <t>Exclude VAT</t>
    </r>
    <r>
      <rPr>
        <sz val="11"/>
        <rFont val="Arial"/>
        <family val="2"/>
      </rPr>
      <t>,  the formulae in the tables will add VAT at 15% automatically.The prices must be given in South African Rand and must be all inclusive as no additional costs will be allowed.</t>
    </r>
  </si>
  <si>
    <t>4. Bidders are required to complete pricing for ALL Items within the Pricing Template. An incomplete Pricing Template will be deemed as non-responsive bid and the bidder will be disqualified</t>
  </si>
  <si>
    <t>5. SARS reserves the right to negotiate all proposed amounts with the recommended bidder prior to signing the Contract .</t>
  </si>
  <si>
    <t>6.The pricing is to remain valid 180 days from the closing date of this tender</t>
  </si>
  <si>
    <r>
      <t xml:space="preserve">7. Bidders </t>
    </r>
    <r>
      <rPr>
        <u/>
        <sz val="11"/>
        <rFont val="Arial"/>
        <family val="2"/>
      </rPr>
      <t>MUST NOT</t>
    </r>
    <r>
      <rPr>
        <sz val="11"/>
        <rFont val="Arial"/>
        <family val="2"/>
      </rPr>
      <t xml:space="preserve"> change the Pricing Template. SARS may at its sole discretion disqualify the bid as non-responsive in the event that the pricing template has been changed. </t>
    </r>
  </si>
  <si>
    <t xml:space="preserve">8. Bidders can provide comments, assumptions and any points of clarification on a separate letter as an annexure to their price proposal, and this should be done on their company letterhead. </t>
  </si>
  <si>
    <t>9. Bidders must complete the Pricing Template, print the spreadsheet, initial each page, sign and submit in Hardcopy also submit in electronic (EXCEL) format.</t>
  </si>
  <si>
    <t>Table 1: Procurement of Office Furniture - Intergrated Services Centre</t>
  </si>
  <si>
    <t>Item</t>
  </si>
  <si>
    <t xml:space="preserve">Item and Image (similar or equal to) </t>
  </si>
  <si>
    <t xml:space="preserve">Item Description </t>
  </si>
  <si>
    <t xml:space="preserve">Specification </t>
  </si>
  <si>
    <t>Unit Price ( Vat.Excl.)</t>
  </si>
  <si>
    <t>Vat</t>
  </si>
  <si>
    <t>Total Cost 
Incl. Vat</t>
  </si>
  <si>
    <t xml:space="preserve">Information counter </t>
  </si>
  <si>
    <t xml:space="preserve">Reception desk with matching mobile pedestal Front panel in 900mm (w) sections with overhang top. Charcoal Col wood grain overhang top.  Dims: 1800mm (w) x 944mm (d) x 1062mm (h)
 - Front: Entrawood Farrarah Oak
 - Charcoal carcas 
 - matching mobile pedestal storage </t>
  </si>
  <si>
    <t>Mobile drawer pedestal</t>
  </si>
  <si>
    <t xml:space="preserve">MOBILE PEDESTAL for FLOW CLUSTER DESK 
 - 300 (W) &amp; 400 (D) with  either 3 drawer or 1 x  1 x standard drawer &amp; 1 x deep, Floating pen &amp; pencil tray, Central locking /  White </t>
  </si>
  <si>
    <t>Security Station</t>
  </si>
  <si>
    <r>
      <t xml:space="preserve">Round Standing Table 800mm (Dia) x 1110mm (H)
</t>
    </r>
    <r>
      <rPr>
        <b/>
        <sz val="11"/>
        <color theme="1"/>
        <rFont val="Arial"/>
        <family val="2"/>
      </rPr>
      <t xml:space="preserve"> - </t>
    </r>
    <r>
      <rPr>
        <sz val="11"/>
        <color theme="1"/>
        <rFont val="Arial"/>
        <family val="2"/>
      </rPr>
      <t>chrome star base
 - Top: Entrawood Farrarah Oak</t>
    </r>
    <r>
      <rPr>
        <b/>
        <sz val="11"/>
        <color theme="1"/>
        <rFont val="Arial"/>
        <family val="2"/>
      </rPr>
      <t xml:space="preserve">
</t>
    </r>
  </si>
  <si>
    <t xml:space="preserve">PA workstation / OPS manager / CI </t>
  </si>
  <si>
    <t xml:space="preserve">PA Workstation with matal frame Dims: 1500mm (w) x 750mm (d) x 722mm (h)
  - Top: Entrawood Farrarah Oak
  - Black Modesty Panel
  - Incl Matching drawer pedestal 1 x Standard  drawer, 1 x deep filer Dims 400 (W) x 516 (D) x 540 (H) Carcas in charcoal with Entrawood Farrarah Oak drawer fronts
- Cable management channel and Dot 3 power socker provided (Incl.) 
</t>
  </si>
  <si>
    <t xml:space="preserve">Branch Manager Desk </t>
  </si>
  <si>
    <t xml:space="preserve">Managerial Desk with Storage 
Dims: 1700mm (w) x 750mm (d) x 722 (h)
Top: Entrawood Farrarah Oak with black modesty Panel
- Incl matching wooden modesty panel &amp; DROPPED L-EXTENSION
2000 (L) x 600 (W) x 675 (H)
Incl cable management &amp; matching mobile pedestal Dims MOBILE PEDESTAL
400 (W) x 550 (D) x 553 (H)
1 x Floating pen &amp; pencil tray, 3 x standard soft closing drawers / Central locking / Matching
</t>
  </si>
  <si>
    <r>
      <t>Flower Station (</t>
    </r>
    <r>
      <rPr>
        <u/>
        <sz val="11"/>
        <color theme="1"/>
        <rFont val="Arial"/>
        <family val="2"/>
      </rPr>
      <t>*</t>
    </r>
    <r>
      <rPr>
        <b/>
        <u/>
        <sz val="11"/>
        <color theme="1"/>
        <rFont val="Arial"/>
        <family val="2"/>
      </rPr>
      <t>Config 5</t>
    </r>
    <r>
      <rPr>
        <sz val="11"/>
        <color theme="1"/>
        <rFont val="Arial"/>
        <family val="2"/>
      </rPr>
      <t>) Five leaf</t>
    </r>
  </si>
  <si>
    <t>Combination multiple leaf desks with desk base screens finished in Entrawood Farrarah Oak, 1400mm(w) x 350mm(d) x 16mm thick Frameless Fabric Screens, Upright legs cable tray &amp; power grommets (Dot 4)
 - Incl. D4 DOT corporate connection Daisy chained  and reticulation channels provided
 - Green partitioning desk base partition provided</t>
  </si>
  <si>
    <r>
      <t>Flower Station (</t>
    </r>
    <r>
      <rPr>
        <u/>
        <sz val="11"/>
        <color theme="1"/>
        <rFont val="Arial"/>
        <family val="2"/>
      </rPr>
      <t>*</t>
    </r>
    <r>
      <rPr>
        <b/>
        <u/>
        <sz val="11"/>
        <color theme="1"/>
        <rFont val="Arial"/>
        <family val="2"/>
      </rPr>
      <t>Config 2</t>
    </r>
    <r>
      <rPr>
        <sz val="11"/>
        <color theme="1"/>
        <rFont val="Arial"/>
        <family val="2"/>
      </rPr>
      <t>) two leaf</t>
    </r>
  </si>
  <si>
    <t>Combination multiple leaf desks with desk base screens finished in Entrawood Farrarah Oak, 1400mm(w) x 350mm(d) x 16mm thick Frameless Fabric Screens, Upright legs cable tray &amp; power grommets - Incl. D4 DOT corporate connection Daisy chained  and reticulation channels provided
 - Green partitioning desk base partition provided</t>
  </si>
  <si>
    <t>4 Way Cluster with desk base screens
Note: Screens on 3 sides of desktop</t>
  </si>
  <si>
    <t xml:space="preserve">
Typically, each desk in the cluster might be around 1500mm (width) x 750mm (depth) x 750mm (height).
Design: The desks are arranged in a cluster of four, often with a shared central support structure
 - Incl. D4 DOT corporate connection Daisy chained  and reticulation channels provided.
- Fitted with upholstered vulcan fabric desk base screens 22mm thick, Col Blue, Green, Grey, Orange, (TBC with order) </t>
  </si>
  <si>
    <t>2 Way Cluster with desk base screens
Note: Screens on 3 sides of desktop</t>
  </si>
  <si>
    <t xml:space="preserve">Typically, each desk in the cluster might be around 1500mm (width) x 750mm (depth) x 750mm (height).
Design: The desks are arranged in a cluster of four, often with a shared central support structure
 - Incl. D4 DOT corporate connection Daisy chained  and reticulation channels provided.
- Fitted with upholstered vulcan fabric desk base screens 22mm thick, Col Blue, Green, Grey, Orange, (TBC with order) </t>
  </si>
  <si>
    <t>8 Seater Colaboration Table (Tapered)</t>
  </si>
  <si>
    <t>Tapered Colaboration table: Black/ Charcoal powder coated tubular metal frame with Top in 22mm (Thick)  Entrawood Farrarah Oak, fittet with DOT 4 power socket x 2 
Dims: Table: 2000mm (w) x 1200 - 900mm (d) x 744mm (h)</t>
  </si>
  <si>
    <t xml:space="preserve">8 Seater Colaboration Table (Reqtyangular) </t>
  </si>
  <si>
    <t>Reqtangular Colaboration table: Black/ Charcoal powder coated tubular metal frame with Top in 22mm (Thick)  Entrawood Farrarah Oak, fittet with DOT 4 power socket x 2 
Dims: Table: 2400mm (w) x 1200mm (d) x 744mm (h)</t>
  </si>
  <si>
    <r>
      <t xml:space="preserve">Combination desk system with high screens Service desk (Flow Cluster) Dims: 1406mm (w) x 917mm (d) x 1410mm (h) (Screen)
  - ref to floor layout
 - Incl cable reticulation  / D4 DOT corporate connection daisy chained connected running inside reticulation channels
</t>
    </r>
    <r>
      <rPr>
        <b/>
        <sz val="11"/>
        <color theme="1"/>
        <rFont val="Arial"/>
        <family val="2"/>
      </rPr>
      <t xml:space="preserve"> -</t>
    </r>
    <r>
      <rPr>
        <sz val="11"/>
        <color theme="1"/>
        <rFont val="Arial"/>
        <family val="2"/>
      </rPr>
      <t xml:space="preserve"> Screen Col: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inside colour to be split between Blue Green Organe (30mm Mini pedestal provided for elsewhere) </t>
    </r>
  </si>
  <si>
    <t xml:space="preserve">Back Office Honeycombe/ Bee Hive Clusters </t>
  </si>
  <si>
    <r>
      <t xml:space="preserve">Combination desk system with high screens Service desk Bee Hive Cluster) 
New Product: Approx. Dims: 1500mm - 1600mm (w) DIA x Desk depth 600 mm x 1410mm (h) (Screen)
  - ref to floor layout
 - Incl cable reticulation  / D4 DOT corporate connection daisy chained connected running inside reticulation channels
</t>
    </r>
    <r>
      <rPr>
        <b/>
        <sz val="11"/>
        <color theme="1"/>
        <rFont val="Arial"/>
        <family val="2"/>
      </rPr>
      <t xml:space="preserve"> -</t>
    </r>
    <r>
      <rPr>
        <sz val="11"/>
        <color theme="1"/>
        <rFont val="Arial"/>
        <family val="2"/>
      </rPr>
      <t xml:space="preserve"> Screen Col: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inside colour to be split between Blue   Green Organe / Apple Col. </t>
    </r>
  </si>
  <si>
    <t>OPS manager storage (cupboard)</t>
  </si>
  <si>
    <t xml:space="preserve">Storage: Filing cupboards
3 Tier 
Matching concept of desking) 3-Tier Dims: 900 (W) x 400 (D) x 1100 (H) Entrawood Farrarah Oak laminates paired with anthracite sides,
</t>
  </si>
  <si>
    <t>Staff daily storage 5x4</t>
  </si>
  <si>
    <t>Locker Units
12 bay on square metal legs
1350mm (w) x 450mm (d) x 1582mm (h)</t>
  </si>
  <si>
    <t xml:space="preserve">Steel locker Two tier combination </t>
  </si>
  <si>
    <t>Standard Steel Hospitality staff with combination lockset</t>
  </si>
  <si>
    <t>Printing station credenza</t>
  </si>
  <si>
    <t>Credenza with roller door finished in black, Dims:900mm (w) x 450mm (d) x 722mm (h)
 - Top: Entrawood Farrarah Oak</t>
  </si>
  <si>
    <t xml:space="preserve">steel Shelving racks </t>
  </si>
  <si>
    <t>steel (SARS existing spec - 6 shelf) 
Size: 1900H x 910W x 305D</t>
  </si>
  <si>
    <t xml:space="preserve">Canteen / Hospitality Tops </t>
  </si>
  <si>
    <t xml:space="preserve">Canteen/ Hospitality Tables 900mm Dia or Square 900mm wide, Alimunium legs
Matt finish in choice of colours at order stage </t>
  </si>
  <si>
    <t>Call in POD</t>
  </si>
  <si>
    <t xml:space="preserve">Single Curved POD with 22mm desktop fitted per single unit including shelf and screening
Dims: 1450w x 870d x 1350h
 - sound insulation fabric
 - grommet cut out in top &amp; partitioning 
- Blue fabric outside
- Green fabric inside
(Chair separate)
</t>
  </si>
  <si>
    <t xml:space="preserve">Service Agent Desk (Arrow cluster) </t>
  </si>
  <si>
    <t>Freestanding / movable desk in double config incluing: Screens, Modesty panel, D4 DOT corporate connection and Reticulation channels ,daisy chained connected to power poles. Dims:   3 365mm (w) x 3 850mm (d) x 1 100mm
(h).
 - Final product will be developed with supplier mock-up available for veiwing</t>
  </si>
  <si>
    <t>SARS Edu / Collaboration -table 1</t>
  </si>
  <si>
    <t xml:space="preserve">
Media Wall Table with Screen Wall. (Single Unit High)
- Top: Entrawood Farrarah Oak with media wall in charcoal excluding media screen
Dims: 
Table: 2000mm (w) x 900mm (d) x 1072mm (h)
Wall: 1360mm (w) x 100mm (d) x 1700mm (h)</t>
  </si>
  <si>
    <t>SARS Edu-table // Collaboration -table 2</t>
  </si>
  <si>
    <t>Media Wall Table with Screen Wall. (Single Unit Low)
- Top: Entrawood Farrarah Oak with media wall in charcoal excluding media screen
Dims: Table: 2000mm (w) x 900mm (d) x 744mm (h)
Wall: 1360mm (w) x 100mm (d) x 1700mm (h)</t>
  </si>
  <si>
    <t>Information counter chair</t>
  </si>
  <si>
    <t>Dark Grey/Light Grey mesh back
- Black valcan seat
- Chrome fixed arms
- Full Syncro mechanism
- (Gas height adjustment)
- Chrome base on rubber )75mm) castors</t>
  </si>
  <si>
    <t>Security Station / Draughtman chair</t>
  </si>
  <si>
    <t>Height adjustable black PU
crome base chair
Swivel mechanism, gas height
adjustment, chrome ring and base, rubber castors for tiled flooring</t>
  </si>
  <si>
    <t xml:space="preserve">OPS manager / CI / Service agents / PA operators chair </t>
  </si>
  <si>
    <t>Charcoal mesh back
- Black fabric seat
- Black frame
- Vertical and depth adjustable
lumbar support
- 4D arm rests
- Depth adjustable seat
- Synchronised tilt mechanism
- Adjustable headrest
with spring tension
- Headrest upholstered
in black PU leather
- Black nylon base</t>
  </si>
  <si>
    <t xml:space="preserve">Back office operators chair </t>
  </si>
  <si>
    <t>Grey/ Multiple Colour backrest with fabric seat
- 1D height adjustable armrests
- Tension adjustment
- Adjustable lumber support
- 1 lock synchro mechanism
- Gas height adjustment
- Grey nylon base with castors</t>
  </si>
  <si>
    <t>OPS manager visitors chair</t>
  </si>
  <si>
    <t xml:space="preserve">Chrome frame sleigh base chair with black netted backrest and black vulcan seat. </t>
  </si>
  <si>
    <t xml:space="preserve">Chrome frame sleigh base chair with grey  netted backrest and grey vulcan seat. </t>
  </si>
  <si>
    <t xml:space="preserve">Branch manager high back chair (with head rest) </t>
  </si>
  <si>
    <t>Highback Chair 
- Black mesh back
- Black fabric seat
- Adjustable black mesh headrest
- Tension adjustment
- Knee tilt synchro mechanism
- Gas height
- Adjustable lumber support
- Black nylon base with unhooded castors
- Height adjustable arms</t>
  </si>
  <si>
    <r>
      <t xml:space="preserve">Collaborative  room </t>
    </r>
    <r>
      <rPr>
        <b/>
        <sz val="11"/>
        <color theme="1"/>
        <rFont val="Arial"/>
        <family val="2"/>
      </rPr>
      <t>CHAIR</t>
    </r>
  </si>
  <si>
    <t xml:space="preserve">Brown pleated simulation leather colaboration chair on 5 star chrome base with castors
mix of light and medium brownwill be confimrd with order. 
</t>
  </si>
  <si>
    <r>
      <t xml:space="preserve">POD operator </t>
    </r>
    <r>
      <rPr>
        <b/>
        <sz val="11"/>
        <color theme="1"/>
        <rFont val="Arial"/>
        <family val="2"/>
      </rPr>
      <t>CHAIR</t>
    </r>
  </si>
  <si>
    <t xml:space="preserve">
 - seat to match inside of POD 
 - back rest to netted black
 - stainless steel legs 
- Black fabric seat
- 4-legged chrome frame with
polyurethane arms integrated
into frame
- Castors</t>
  </si>
  <si>
    <t xml:space="preserve">Edu-table High stool upholstered shell  </t>
  </si>
  <si>
    <t>High Stool
Single shell type seat upholstered in Fluted light brown imitation leather with powder coated steel base
Colours: frame and faimitation leather TBC at order stage.</t>
  </si>
  <si>
    <r>
      <t xml:space="preserve">SARS Edu-table Bar stool </t>
    </r>
    <r>
      <rPr>
        <b/>
        <sz val="11"/>
        <color theme="1"/>
        <rFont val="Arial"/>
        <family val="2"/>
      </rPr>
      <t>LOW</t>
    </r>
  </si>
  <si>
    <t>Low Stool
Single shell type seat upholstered in Fluted light brown imitation leather with powder coated steel base
Colours: frame and faimitation leather TBC at order stage.</t>
  </si>
  <si>
    <t xml:space="preserve">Canteen chair </t>
  </si>
  <si>
    <t xml:space="preserve">Standard Polyutherthane injection type chair in Moss Green / Grey </t>
  </si>
  <si>
    <t xml:space="preserve">Seating area public bench with side table and charging port </t>
  </si>
  <si>
    <t>Combination type soft seating solution for client waiting area.Modular systems for easy set-up in multiple configurations. Vinyl / Mock leather colours to be selected with order. Allow for:
-  3 Seater option with 2 backrests x 1
-  Rounded corner pieces x 2
-  Triangular connector piece x 1
-  Double seat single cussion x 2
-  Double seat double cussion x 1
-  Double seat with extender table x 1
- Matching cofee tables x 3</t>
  </si>
  <si>
    <t xml:space="preserve">single Ottomans 
similar or equal to 
</t>
  </si>
  <si>
    <t>Upholstered Ottomann
Vinyl/ Mock Leather in different color
Dim: 550mm (w) x 550mm (d) x 450mm (h)</t>
  </si>
  <si>
    <t xml:space="preserve">Branch manager coat stand </t>
  </si>
  <si>
    <t xml:space="preserve">Typical standard coat stand (Dark grey) </t>
  </si>
  <si>
    <t xml:space="preserve">Branch manager dust bin (Metal Perforated) </t>
  </si>
  <si>
    <t>Waste bin black perforated 245mm Dia x 300mm (H)</t>
  </si>
  <si>
    <t xml:space="preserve">Plastic waste bins Multiple colours </t>
  </si>
  <si>
    <t>Waste bins 245mm Dia x 300mm (H)</t>
  </si>
  <si>
    <t xml:space="preserve">ADDIS dust bins </t>
  </si>
  <si>
    <t xml:space="preserve">Pause / Printing room
 - Black </t>
  </si>
  <si>
    <t xml:space="preserve">Artificial plant wall in Green (Wall panels) </t>
  </si>
  <si>
    <t xml:space="preserve">Panels made up to 2,000mm (w) x 2,4000mm (L)Green acoustic material greenery / Acoustic panel </t>
  </si>
  <si>
    <t>PET Acoustic  Panels suspended from ceilings or wall hung</t>
  </si>
  <si>
    <t xml:space="preserve">PET Acoustic  Panels suspended from ceilings or wall hung Size 2400mm x 1200mm x 12 mm </t>
  </si>
  <si>
    <t xml:space="preserve">Planter pot artificial plants , medium floor based </t>
  </si>
  <si>
    <t>Arificial planter with pot complete</t>
  </si>
  <si>
    <t xml:space="preserve">Planter pot, small floor based </t>
  </si>
  <si>
    <t>PIN BOARD 1200 x 900</t>
  </si>
  <si>
    <t xml:space="preserve">Pause area (staff wellfare notices) </t>
  </si>
  <si>
    <t>PIN BOARD 900 x 600</t>
  </si>
  <si>
    <t xml:space="preserve">Existing SARS specification 
OPS managers / BO manager </t>
  </si>
  <si>
    <t>WHITEBOARD 900 x 900 (Magnetic)</t>
  </si>
  <si>
    <t>Existing SARS specification 
OPS managers / BO manager 
 - 1x marker set (incl)</t>
  </si>
  <si>
    <t>WHITEBOARD 1200 x 1000 (Magnetic)</t>
  </si>
  <si>
    <t>WHITEBOARD 2000 x 1200 (Magnetic)</t>
  </si>
  <si>
    <t>WHITEBOARD 2500 x 1200 (Magnetic)</t>
  </si>
  <si>
    <t xml:space="preserve">similar or equal </t>
  </si>
  <si>
    <t>Table 2: Annual Escalation</t>
  </si>
  <si>
    <t>Description</t>
  </si>
  <si>
    <t>Year 2</t>
  </si>
  <si>
    <t>Year 3</t>
  </si>
  <si>
    <t>Year 4</t>
  </si>
  <si>
    <t>Year 5</t>
  </si>
  <si>
    <t>Annual Escalation</t>
  </si>
  <si>
    <t>Company Representation Name</t>
  </si>
  <si>
    <t>Role in Company</t>
  </si>
  <si>
    <t xml:space="preserve">Signature 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</si>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</sst>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20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color rgb="FFFF0000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  <font>
      <u/>
      <sz val="11"/>
      <name val="Arial"/>
      <family val="2"/>
    </font>
    <font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vertical="center" textRotation="90" wrapText="1"/>
    </xf>
    <xf numFmtId="0" fontId="3" fillId="0" borderId="0" xfId="0" applyFont="1"/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 applyProtection="1">
      <alignment wrapText="1"/>
      <protection locked="0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164" fontId="3" fillId="2" borderId="15" xfId="0" applyNumberFormat="1" applyFont="1" applyFill="1" applyBorder="1" applyAlignment="1">
      <alignment vertical="center" wrapText="1"/>
    </xf>
    <xf numFmtId="164" fontId="3" fillId="0" borderId="15" xfId="0" applyNumberFormat="1" applyFont="1" applyBorder="1" applyAlignment="1">
      <alignment vertical="center" wrapText="1"/>
    </xf>
    <xf numFmtId="164" fontId="3" fillId="0" borderId="16" xfId="0" applyNumberFormat="1" applyFont="1" applyBorder="1" applyAlignment="1">
      <alignment vertical="center" wrapText="1"/>
    </xf>
    <xf numFmtId="0" fontId="3" fillId="3" borderId="15" xfId="0" applyFon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164" fontId="3" fillId="2" borderId="17" xfId="0" applyNumberFormat="1" applyFont="1" applyFill="1" applyBorder="1" applyAlignment="1">
      <alignment vertical="center" wrapText="1"/>
    </xf>
    <xf numFmtId="164" fontId="3" fillId="0" borderId="17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vertical="center" wrapText="1"/>
    </xf>
    <xf numFmtId="164" fontId="4" fillId="0" borderId="0" xfId="0" applyNumberFormat="1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164" fontId="14" fillId="0" borderId="0" xfId="0" applyNumberFormat="1" applyFont="1" applyAlignment="1">
      <alignment wrapText="1"/>
    </xf>
    <xf numFmtId="0" fontId="15" fillId="0" borderId="0" xfId="0" applyFont="1"/>
    <xf numFmtId="0" fontId="15" fillId="0" borderId="10" xfId="0" applyFont="1" applyBorder="1"/>
    <xf numFmtId="15" fontId="15" fillId="0" borderId="10" xfId="0" applyNumberFormat="1" applyFont="1" applyBorder="1"/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3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4" fontId="3" fillId="0" borderId="19" xfId="0" applyNumberFormat="1" applyFont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/>
    </xf>
    <xf numFmtId="164" fontId="3" fillId="0" borderId="20" xfId="0" applyNumberFormat="1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2" fillId="0" borderId="24" xfId="0" applyFont="1" applyBorder="1"/>
    <xf numFmtId="10" fontId="2" fillId="2" borderId="22" xfId="0" applyNumberFormat="1" applyFont="1" applyFill="1" applyBorder="1" applyAlignment="1">
      <alignment wrapText="1"/>
    </xf>
    <xf numFmtId="10" fontId="2" fillId="2" borderId="25" xfId="0" applyNumberFormat="1" applyFont="1" applyFill="1" applyBorder="1"/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164" fontId="3" fillId="2" borderId="19" xfId="0" applyNumberFormat="1" applyFont="1" applyFill="1" applyBorder="1" applyAlignment="1">
      <alignment vertical="center" wrapText="1"/>
    </xf>
    <xf numFmtId="0" fontId="4" fillId="0" borderId="10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5" fillId="0" borderId="7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8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.png"/><Relationship Id="rId13" Type="http://schemas.openxmlformats.org/officeDocument/2006/relationships/image" Target="../media/image47.png"/><Relationship Id="rId18" Type="http://schemas.openxmlformats.org/officeDocument/2006/relationships/image" Target="../media/image52.png"/><Relationship Id="rId3" Type="http://schemas.openxmlformats.org/officeDocument/2006/relationships/image" Target="../media/image37.png"/><Relationship Id="rId21" Type="http://schemas.openxmlformats.org/officeDocument/2006/relationships/image" Target="../media/image55.png"/><Relationship Id="rId7" Type="http://schemas.openxmlformats.org/officeDocument/2006/relationships/image" Target="../media/image41.png"/><Relationship Id="rId12" Type="http://schemas.openxmlformats.org/officeDocument/2006/relationships/image" Target="../media/image46.png"/><Relationship Id="rId17" Type="http://schemas.openxmlformats.org/officeDocument/2006/relationships/image" Target="../media/image51.png"/><Relationship Id="rId2" Type="http://schemas.openxmlformats.org/officeDocument/2006/relationships/image" Target="../media/image36.png"/><Relationship Id="rId16" Type="http://schemas.openxmlformats.org/officeDocument/2006/relationships/image" Target="../media/image50.png"/><Relationship Id="rId20" Type="http://schemas.openxmlformats.org/officeDocument/2006/relationships/image" Target="../media/image54.png"/><Relationship Id="rId1" Type="http://schemas.openxmlformats.org/officeDocument/2006/relationships/image" Target="../media/image35.emf"/><Relationship Id="rId6" Type="http://schemas.openxmlformats.org/officeDocument/2006/relationships/image" Target="../media/image40.png"/><Relationship Id="rId11" Type="http://schemas.openxmlformats.org/officeDocument/2006/relationships/image" Target="../media/image45.png"/><Relationship Id="rId5" Type="http://schemas.openxmlformats.org/officeDocument/2006/relationships/image" Target="../media/image39.png"/><Relationship Id="rId15" Type="http://schemas.openxmlformats.org/officeDocument/2006/relationships/image" Target="../media/image49.png"/><Relationship Id="rId10" Type="http://schemas.openxmlformats.org/officeDocument/2006/relationships/image" Target="../media/image44.png"/><Relationship Id="rId19" Type="http://schemas.openxmlformats.org/officeDocument/2006/relationships/image" Target="../media/image53.png"/><Relationship Id="rId4" Type="http://schemas.openxmlformats.org/officeDocument/2006/relationships/image" Target="../media/image38.png"/><Relationship Id="rId9" Type="http://schemas.openxmlformats.org/officeDocument/2006/relationships/image" Target="../media/image43.png"/><Relationship Id="rId14" Type="http://schemas.openxmlformats.org/officeDocument/2006/relationships/image" Target="../media/image4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77350</xdr:colOff>
      <xdr:row>59</xdr:row>
      <xdr:rowOff>88900</xdr:rowOff>
    </xdr:from>
    <xdr:ext cx="1624449" cy="1714500"/>
    <xdr:pic>
      <xdr:nvPicPr>
        <xdr:cNvPr id="2" name="Picture 1">
          <a:extLst>
            <a:ext uri="{FF2B5EF4-FFF2-40B4-BE49-F238E27FC236}">
              <a16:creationId xmlns:a16="http://schemas.microsoft.com/office/drawing/2014/main" id="{C4E700C0-B2D7-4C32-A3D2-1F6D5F14D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550" y="89300050"/>
          <a:ext cx="1624449" cy="1714500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44448</xdr:colOff>
      <xdr:row>25</xdr:row>
      <xdr:rowOff>309562</xdr:rowOff>
    </xdr:from>
    <xdr:to>
      <xdr:col>2</xdr:col>
      <xdr:colOff>1844832</xdr:colOff>
      <xdr:row>25</xdr:row>
      <xdr:rowOff>1714500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93746D-8533-4BAA-8B9C-8EFA76E09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3648" y="19416712"/>
          <a:ext cx="1800384" cy="1404938"/>
        </a:xfrm>
        <a:prstGeom prst="rect">
          <a:avLst/>
        </a:prstGeom>
      </xdr:spPr>
    </xdr:pic>
    <xdr:clientData/>
  </xdr:twoCellAnchor>
  <xdr:twoCellAnchor editAs="oneCell">
    <xdr:from>
      <xdr:col>2</xdr:col>
      <xdr:colOff>1897470</xdr:colOff>
      <xdr:row>25</xdr:row>
      <xdr:rowOff>154783</xdr:rowOff>
    </xdr:from>
    <xdr:to>
      <xdr:col>2</xdr:col>
      <xdr:colOff>3381556</xdr:colOff>
      <xdr:row>25</xdr:row>
      <xdr:rowOff>1321594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F48CB4-5E68-4D82-87EE-54A187F24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16670" y="19261933"/>
          <a:ext cx="1484086" cy="1166811"/>
        </a:xfrm>
        <a:prstGeom prst="rect">
          <a:avLst/>
        </a:prstGeom>
      </xdr:spPr>
    </xdr:pic>
    <xdr:clientData/>
  </xdr:twoCellAnchor>
  <xdr:twoCellAnchor editAs="oneCell">
    <xdr:from>
      <xdr:col>2</xdr:col>
      <xdr:colOff>2373087</xdr:colOff>
      <xdr:row>25</xdr:row>
      <xdr:rowOff>1211264</xdr:rowOff>
    </xdr:from>
    <xdr:to>
      <xdr:col>2</xdr:col>
      <xdr:colOff>3378438</xdr:colOff>
      <xdr:row>25</xdr:row>
      <xdr:rowOff>1857376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9E1EDA6-5FB4-4744-B1CE-B6E44587F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92287" y="20318414"/>
          <a:ext cx="1005351" cy="646112"/>
        </a:xfrm>
        <a:prstGeom prst="rect">
          <a:avLst/>
        </a:prstGeom>
      </xdr:spPr>
    </xdr:pic>
    <xdr:clientData/>
  </xdr:twoCellAnchor>
  <xdr:twoCellAnchor editAs="oneCell">
    <xdr:from>
      <xdr:col>2</xdr:col>
      <xdr:colOff>294481</xdr:colOff>
      <xdr:row>26</xdr:row>
      <xdr:rowOff>277018</xdr:rowOff>
    </xdr:from>
    <xdr:to>
      <xdr:col>2</xdr:col>
      <xdr:colOff>1536654</xdr:colOff>
      <xdr:row>26</xdr:row>
      <xdr:rowOff>1173162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41D1F1B-1387-4E27-B720-778A63BA6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13681" y="21403468"/>
          <a:ext cx="1242173" cy="896144"/>
        </a:xfrm>
        <a:prstGeom prst="rect">
          <a:avLst/>
        </a:prstGeom>
      </xdr:spPr>
    </xdr:pic>
    <xdr:clientData/>
  </xdr:twoCellAnchor>
  <xdr:twoCellAnchor editAs="oneCell">
    <xdr:from>
      <xdr:col>2</xdr:col>
      <xdr:colOff>1631156</xdr:colOff>
      <xdr:row>26</xdr:row>
      <xdr:rowOff>95250</xdr:rowOff>
    </xdr:from>
    <xdr:to>
      <xdr:col>2</xdr:col>
      <xdr:colOff>3248592</xdr:colOff>
      <xdr:row>26</xdr:row>
      <xdr:rowOff>1268411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C044DBD-BC20-4BEA-B068-7EE3711BD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0356" y="21221700"/>
          <a:ext cx="1617436" cy="1173161"/>
        </a:xfrm>
        <a:prstGeom prst="rect">
          <a:avLst/>
        </a:prstGeom>
      </xdr:spPr>
    </xdr:pic>
    <xdr:clientData/>
  </xdr:twoCellAnchor>
  <xdr:twoCellAnchor editAs="oneCell">
    <xdr:from>
      <xdr:col>2</xdr:col>
      <xdr:colOff>2107975</xdr:colOff>
      <xdr:row>26</xdr:row>
      <xdr:rowOff>1231901</xdr:rowOff>
    </xdr:from>
    <xdr:to>
      <xdr:col>2</xdr:col>
      <xdr:colOff>3202226</xdr:colOff>
      <xdr:row>26</xdr:row>
      <xdr:rowOff>1874838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3D5D033-413D-4A49-B871-B1B416B51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27175" y="22358351"/>
          <a:ext cx="1094251" cy="642937"/>
        </a:xfrm>
        <a:prstGeom prst="rect">
          <a:avLst/>
        </a:prstGeom>
      </xdr:spPr>
    </xdr:pic>
    <xdr:clientData/>
  </xdr:twoCellAnchor>
  <xdr:twoCellAnchor editAs="oneCell">
    <xdr:from>
      <xdr:col>2</xdr:col>
      <xdr:colOff>163512</xdr:colOff>
      <xdr:row>36</xdr:row>
      <xdr:rowOff>163512</xdr:rowOff>
    </xdr:from>
    <xdr:to>
      <xdr:col>2</xdr:col>
      <xdr:colOff>1488281</xdr:colOff>
      <xdr:row>36</xdr:row>
      <xdr:rowOff>1696139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2E45811-FBB4-4755-94A2-274FFB1D6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82712" y="41787762"/>
          <a:ext cx="1324769" cy="1532627"/>
        </a:xfrm>
        <a:prstGeom prst="rect">
          <a:avLst/>
        </a:prstGeom>
      </xdr:spPr>
    </xdr:pic>
    <xdr:clientData/>
  </xdr:twoCellAnchor>
  <xdr:twoCellAnchor editAs="oneCell">
    <xdr:from>
      <xdr:col>2</xdr:col>
      <xdr:colOff>1270692</xdr:colOff>
      <xdr:row>36</xdr:row>
      <xdr:rowOff>743264</xdr:rowOff>
    </xdr:from>
    <xdr:to>
      <xdr:col>2</xdr:col>
      <xdr:colOff>3287292</xdr:colOff>
      <xdr:row>36</xdr:row>
      <xdr:rowOff>1362119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15176E4-D173-41A7-9631-3ED22B7B1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597254">
          <a:off x="2489892" y="42367514"/>
          <a:ext cx="2016600" cy="618855"/>
        </a:xfrm>
        <a:prstGeom prst="rect">
          <a:avLst/>
        </a:prstGeom>
      </xdr:spPr>
    </xdr:pic>
    <xdr:clientData/>
  </xdr:twoCellAnchor>
  <xdr:twoCellAnchor editAs="oneCell">
    <xdr:from>
      <xdr:col>2</xdr:col>
      <xdr:colOff>631033</xdr:colOff>
      <xdr:row>39</xdr:row>
      <xdr:rowOff>85854</xdr:rowOff>
    </xdr:from>
    <xdr:to>
      <xdr:col>2</xdr:col>
      <xdr:colOff>2711450</xdr:colOff>
      <xdr:row>39</xdr:row>
      <xdr:rowOff>2142925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9D8328E-7C5D-4C83-91D6-D91C2D0E7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50233" y="47891829"/>
          <a:ext cx="2080417" cy="2057071"/>
        </a:xfrm>
        <a:prstGeom prst="rect">
          <a:avLst/>
        </a:prstGeom>
      </xdr:spPr>
    </xdr:pic>
    <xdr:clientData/>
  </xdr:twoCellAnchor>
  <xdr:twoCellAnchor editAs="oneCell">
    <xdr:from>
      <xdr:col>2</xdr:col>
      <xdr:colOff>214312</xdr:colOff>
      <xdr:row>40</xdr:row>
      <xdr:rowOff>142875</xdr:rowOff>
    </xdr:from>
    <xdr:to>
      <xdr:col>2</xdr:col>
      <xdr:colOff>2932111</xdr:colOff>
      <xdr:row>40</xdr:row>
      <xdr:rowOff>2038427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C2C77CC-ADB9-46A2-91BB-3DB3DF19B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33512" y="50187225"/>
          <a:ext cx="2717799" cy="1895552"/>
        </a:xfrm>
        <a:prstGeom prst="rect">
          <a:avLst/>
        </a:prstGeom>
      </xdr:spPr>
    </xdr:pic>
    <xdr:clientData/>
  </xdr:twoCellAnchor>
  <xdr:twoCellAnchor editAs="oneCell">
    <xdr:from>
      <xdr:col>2</xdr:col>
      <xdr:colOff>1074738</xdr:colOff>
      <xdr:row>43</xdr:row>
      <xdr:rowOff>428625</xdr:rowOff>
    </xdr:from>
    <xdr:to>
      <xdr:col>2</xdr:col>
      <xdr:colOff>2160587</xdr:colOff>
      <xdr:row>43</xdr:row>
      <xdr:rowOff>2288589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0606D12-8CBB-45CA-B877-EFC21D95A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293938" y="56749950"/>
          <a:ext cx="1085849" cy="1859964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</xdr:colOff>
      <xdr:row>53</xdr:row>
      <xdr:rowOff>234950</xdr:rowOff>
    </xdr:from>
    <xdr:to>
      <xdr:col>2</xdr:col>
      <xdr:colOff>3360737</xdr:colOff>
      <xdr:row>53</xdr:row>
      <xdr:rowOff>1819791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5713928-2548-4FBF-BD94-5F8160B1C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63650" y="77330300"/>
          <a:ext cx="3316287" cy="1584841"/>
        </a:xfrm>
        <a:prstGeom prst="rect">
          <a:avLst/>
        </a:prstGeom>
      </xdr:spPr>
    </xdr:pic>
    <xdr:clientData/>
  </xdr:twoCellAnchor>
  <xdr:twoCellAnchor editAs="oneCell">
    <xdr:from>
      <xdr:col>2</xdr:col>
      <xdr:colOff>1898292</xdr:colOff>
      <xdr:row>59</xdr:row>
      <xdr:rowOff>381000</xdr:rowOff>
    </xdr:from>
    <xdr:to>
      <xdr:col>2</xdr:col>
      <xdr:colOff>3382138</xdr:colOff>
      <xdr:row>59</xdr:row>
      <xdr:rowOff>1845468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3215691-DA52-4D4E-9FAD-DADC86738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117492" y="89592150"/>
          <a:ext cx="1483846" cy="1464468"/>
        </a:xfrm>
        <a:prstGeom prst="rect">
          <a:avLst/>
        </a:prstGeom>
      </xdr:spPr>
    </xdr:pic>
    <xdr:clientData/>
  </xdr:twoCellAnchor>
  <xdr:twoCellAnchor editAs="oneCell">
    <xdr:from>
      <xdr:col>2</xdr:col>
      <xdr:colOff>797718</xdr:colOff>
      <xdr:row>18</xdr:row>
      <xdr:rowOff>309564</xdr:rowOff>
    </xdr:from>
    <xdr:to>
      <xdr:col>2</xdr:col>
      <xdr:colOff>2726531</xdr:colOff>
      <xdr:row>18</xdr:row>
      <xdr:rowOff>1801931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2FAEE45-255C-4219-9428-E3C6FD2C4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016918" y="4595814"/>
          <a:ext cx="1928813" cy="1492367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952501</xdr:colOff>
      <xdr:row>20</xdr:row>
      <xdr:rowOff>226219</xdr:rowOff>
    </xdr:from>
    <xdr:to>
      <xdr:col>2</xdr:col>
      <xdr:colOff>2095128</xdr:colOff>
      <xdr:row>20</xdr:row>
      <xdr:rowOff>1547813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784FC4F-7365-4F5A-B715-E572C7789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171701" y="8551069"/>
          <a:ext cx="1142627" cy="1321594"/>
        </a:xfrm>
        <a:prstGeom prst="rect">
          <a:avLst/>
        </a:prstGeom>
      </xdr:spPr>
    </xdr:pic>
    <xdr:clientData/>
  </xdr:twoCellAnchor>
  <xdr:twoCellAnchor editAs="oneCell">
    <xdr:from>
      <xdr:col>2</xdr:col>
      <xdr:colOff>392906</xdr:colOff>
      <xdr:row>27</xdr:row>
      <xdr:rowOff>285750</xdr:rowOff>
    </xdr:from>
    <xdr:to>
      <xdr:col>2</xdr:col>
      <xdr:colOff>2707804</xdr:colOff>
      <xdr:row>27</xdr:row>
      <xdr:rowOff>1752805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9FDF3CF-DE08-4C86-B688-6BC0658B4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2106" y="23431500"/>
          <a:ext cx="2314898" cy="1467055"/>
        </a:xfrm>
        <a:prstGeom prst="rect">
          <a:avLst/>
        </a:prstGeom>
      </xdr:spPr>
    </xdr:pic>
    <xdr:clientData/>
  </xdr:twoCellAnchor>
  <xdr:twoCellAnchor editAs="oneCell">
    <xdr:from>
      <xdr:col>2</xdr:col>
      <xdr:colOff>71439</xdr:colOff>
      <xdr:row>28</xdr:row>
      <xdr:rowOff>83344</xdr:rowOff>
    </xdr:from>
    <xdr:to>
      <xdr:col>2</xdr:col>
      <xdr:colOff>2083595</xdr:colOff>
      <xdr:row>28</xdr:row>
      <xdr:rowOff>1541767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7B91D04-B45B-400A-B00D-B42338F5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90639" y="25248394"/>
          <a:ext cx="2012156" cy="1458423"/>
        </a:xfrm>
        <a:prstGeom prst="rect">
          <a:avLst/>
        </a:prstGeom>
      </xdr:spPr>
    </xdr:pic>
    <xdr:clientData/>
  </xdr:twoCellAnchor>
  <xdr:twoCellAnchor editAs="oneCell">
    <xdr:from>
      <xdr:col>2</xdr:col>
      <xdr:colOff>1976438</xdr:colOff>
      <xdr:row>28</xdr:row>
      <xdr:rowOff>1083469</xdr:rowOff>
    </xdr:from>
    <xdr:to>
      <xdr:col>2</xdr:col>
      <xdr:colOff>3357756</xdr:colOff>
      <xdr:row>28</xdr:row>
      <xdr:rowOff>1769365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0B33B43-4727-4BC2-89FB-441041D4F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195638" y="26248519"/>
          <a:ext cx="1381318" cy="685896"/>
        </a:xfrm>
        <a:prstGeom prst="rect">
          <a:avLst/>
        </a:prstGeom>
      </xdr:spPr>
    </xdr:pic>
    <xdr:clientData/>
  </xdr:twoCellAnchor>
  <xdr:twoCellAnchor editAs="oneCell">
    <xdr:from>
      <xdr:col>2</xdr:col>
      <xdr:colOff>1012032</xdr:colOff>
      <xdr:row>48</xdr:row>
      <xdr:rowOff>214312</xdr:rowOff>
    </xdr:from>
    <xdr:to>
      <xdr:col>2</xdr:col>
      <xdr:colOff>2221876</xdr:colOff>
      <xdr:row>48</xdr:row>
      <xdr:rowOff>1929051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EAF0429-AB9E-4388-BCBD-2072F1484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31232" y="67213162"/>
          <a:ext cx="1209844" cy="1714739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1047750</xdr:colOff>
      <xdr:row>51</xdr:row>
      <xdr:rowOff>91916</xdr:rowOff>
    </xdr:from>
    <xdr:to>
      <xdr:col>2</xdr:col>
      <xdr:colOff>2416968</xdr:colOff>
      <xdr:row>51</xdr:row>
      <xdr:rowOff>1844517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96D7C845-6079-4481-9130-7205164F2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66950" y="73148666"/>
          <a:ext cx="1369218" cy="1752601"/>
        </a:xfrm>
        <a:prstGeom prst="rect">
          <a:avLst/>
        </a:prstGeom>
      </xdr:spPr>
    </xdr:pic>
    <xdr:clientData/>
  </xdr:twoCellAnchor>
  <xdr:twoCellAnchor editAs="oneCell">
    <xdr:from>
      <xdr:col>2</xdr:col>
      <xdr:colOff>1059657</xdr:colOff>
      <xdr:row>52</xdr:row>
      <xdr:rowOff>142875</xdr:rowOff>
    </xdr:from>
    <xdr:to>
      <xdr:col>2</xdr:col>
      <xdr:colOff>2393343</xdr:colOff>
      <xdr:row>52</xdr:row>
      <xdr:rowOff>1857614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ACD163B-5E39-42B3-BEC5-A9406C4B0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78857" y="75218925"/>
          <a:ext cx="1333686" cy="1714739"/>
        </a:xfrm>
        <a:prstGeom prst="rect">
          <a:avLst/>
        </a:prstGeom>
      </xdr:spPr>
    </xdr:pic>
    <xdr:clientData/>
  </xdr:twoCellAnchor>
  <xdr:twoCellAnchor editAs="oneCell">
    <xdr:from>
      <xdr:col>2</xdr:col>
      <xdr:colOff>1095376</xdr:colOff>
      <xdr:row>60</xdr:row>
      <xdr:rowOff>178594</xdr:rowOff>
    </xdr:from>
    <xdr:to>
      <xdr:col>2</xdr:col>
      <xdr:colOff>2131219</xdr:colOff>
      <xdr:row>60</xdr:row>
      <xdr:rowOff>2051928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FE2D1C1D-5207-49C6-B175-518A79261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14576" y="91647169"/>
          <a:ext cx="1035843" cy="18733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1035670/AppData/Local/Microsoft/Windows/Temporary%20Internet%20Files/Content.Outlook/U9FVP35Z/Procurement%20Tracking%20Sheet%20WO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lg_Input"/>
      <sheetName val="Catlg_Stage1"/>
      <sheetName val="Catlg_Stage2"/>
      <sheetName val="Table2"/>
      <sheetName val="Asset Capture New"/>
      <sheetName val="Tracking sheet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Xaviar La Cante" id="{EB4028D0-A16C-40C1-9736-29EF03B02FC2}" userId="S::xlacante@sars.gov.za::1e1538e2-c10f-405b-a3ea-21b1241ebeb3" providerId="AD"/>
</personList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4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0" dT="2023-10-25T14:56:09.34" personId="{EB4028D0-A16C-40C1-9736-29EF03B02FC2}" id="{BF03C360-39C1-40AB-B532-59B732F323DA}">
    <text>Alternative image to be sourced</text>
  </threadedComment>
  <threadedComment ref="C39" dT="2023-10-25T13:18:56.03" personId="{EB4028D0-A16C-40C1-9736-29EF03B02FC2}" id="{EF5F7BEB-3AC0-4312-BF8E-09CD73CBBC24}">
    <text>Photo of sample in Block F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C8B2-4E3E-4C71-AADD-75F9ACC06E55}">
  <sheetPr>
    <tabColor rgb="FF92D050"/>
    <pageSetUpPr fitToPage="1"/>
  </sheetPr>
  <dimension ref="A1:S85"/>
  <sheetViews>
    <sheetView tabSelected="1" zoomScale="80" zoomScaleNormal="80" workbookViewId="0">
      <selection activeCell="J19" sqref="J19"/>
    </sheetView>
  </sheetViews>
  <sheetFormatPr defaultColWidth="9.140625" defaultRowHeight="15" x14ac:dyDescent="0.25"/>
  <cols>
    <col min="1" max="2" width="9.140625" style="1"/>
    <col min="3" max="3" width="56.7109375" style="2" customWidth="1"/>
    <col min="4" max="4" width="33.42578125" style="2" bestFit="1" customWidth="1"/>
    <col min="5" max="5" width="50.7109375" style="3" customWidth="1"/>
    <col min="6" max="6" width="39.7109375" style="3" bestFit="1" customWidth="1"/>
    <col min="7" max="7" width="50.140625" style="1" customWidth="1"/>
    <col min="8" max="8" width="27" style="1" customWidth="1"/>
    <col min="9" max="9" width="20.5703125" style="1" customWidth="1"/>
    <col min="10" max="10" width="26" style="1" customWidth="1"/>
    <col min="11" max="16384" width="9.140625" style="1"/>
  </cols>
  <sheetData>
    <row r="1" spans="1:7" ht="15.75" thickBot="1" x14ac:dyDescent="0.3"/>
    <row r="2" spans="1:7" s="5" customFormat="1" ht="20.25" customHeight="1" thickBot="1" x14ac:dyDescent="0.25">
      <c r="A2" s="4"/>
      <c r="B2" s="65" t="s">
        <v>0</v>
      </c>
      <c r="C2" s="66"/>
      <c r="D2" s="67" t="s">
        <v>1</v>
      </c>
      <c r="E2" s="68"/>
      <c r="F2" s="68"/>
      <c r="G2" s="69"/>
    </row>
    <row r="3" spans="1:7" s="5" customFormat="1" ht="20.25" customHeight="1" thickBot="1" x14ac:dyDescent="0.25">
      <c r="A3" s="4"/>
      <c r="B3" s="70" t="s">
        <v>2</v>
      </c>
      <c r="C3" s="71"/>
      <c r="D3" s="72" t="s">
        <v>3</v>
      </c>
      <c r="E3" s="73"/>
      <c r="F3" s="73"/>
      <c r="G3" s="74"/>
    </row>
    <row r="4" spans="1:7" s="5" customFormat="1" ht="20.25" customHeight="1" thickBot="1" x14ac:dyDescent="0.3">
      <c r="A4" s="4"/>
      <c r="B4" s="75" t="s">
        <v>4</v>
      </c>
      <c r="C4" s="76"/>
      <c r="D4" s="77"/>
      <c r="E4" s="78"/>
      <c r="F4" s="78"/>
      <c r="G4" s="79"/>
    </row>
    <row r="5" spans="1:7" s="5" customFormat="1" ht="15" customHeight="1" thickBot="1" x14ac:dyDescent="0.3">
      <c r="A5" s="6"/>
      <c r="B5" s="7"/>
      <c r="C5" s="8"/>
      <c r="D5" s="8"/>
      <c r="E5" s="8"/>
    </row>
    <row r="6" spans="1:7" s="5" customFormat="1" ht="14.45" customHeight="1" x14ac:dyDescent="0.25">
      <c r="A6" s="9"/>
      <c r="B6" s="80" t="s">
        <v>5</v>
      </c>
      <c r="C6" s="81"/>
      <c r="D6" s="81"/>
      <c r="E6" s="81"/>
      <c r="F6" s="81"/>
      <c r="G6" s="82"/>
    </row>
    <row r="7" spans="1:7" s="5" customFormat="1" ht="14.25" x14ac:dyDescent="0.2">
      <c r="B7" s="83" t="s">
        <v>6</v>
      </c>
      <c r="C7" s="84"/>
      <c r="D7" s="84"/>
      <c r="E7" s="84"/>
      <c r="F7" s="84"/>
      <c r="G7" s="85"/>
    </row>
    <row r="8" spans="1:7" s="5" customFormat="1" ht="14.25" x14ac:dyDescent="0.2">
      <c r="B8" s="83" t="s">
        <v>7</v>
      </c>
      <c r="C8" s="84"/>
      <c r="D8" s="84"/>
      <c r="E8" s="84"/>
      <c r="F8" s="84"/>
      <c r="G8" s="85"/>
    </row>
    <row r="9" spans="1:7" s="5" customFormat="1" ht="14.25" x14ac:dyDescent="0.2">
      <c r="B9" s="83" t="s">
        <v>8</v>
      </c>
      <c r="C9" s="84"/>
      <c r="D9" s="84"/>
      <c r="E9" s="84"/>
      <c r="F9" s="84"/>
      <c r="G9" s="85"/>
    </row>
    <row r="10" spans="1:7" s="5" customFormat="1" x14ac:dyDescent="0.25">
      <c r="B10" s="86" t="s">
        <v>9</v>
      </c>
      <c r="C10" s="87"/>
      <c r="D10" s="87"/>
      <c r="E10" s="87"/>
      <c r="F10" s="87"/>
      <c r="G10" s="88"/>
    </row>
    <row r="11" spans="1:7" s="5" customFormat="1" ht="14.25" x14ac:dyDescent="0.2">
      <c r="B11" s="83" t="s">
        <v>10</v>
      </c>
      <c r="C11" s="84"/>
      <c r="D11" s="84"/>
      <c r="E11" s="84"/>
      <c r="F11" s="84"/>
      <c r="G11" s="85"/>
    </row>
    <row r="12" spans="1:7" s="5" customFormat="1" ht="14.25" x14ac:dyDescent="0.2">
      <c r="B12" s="83" t="s">
        <v>11</v>
      </c>
      <c r="C12" s="84"/>
      <c r="D12" s="84"/>
      <c r="E12" s="84"/>
      <c r="F12" s="84"/>
      <c r="G12" s="85"/>
    </row>
    <row r="13" spans="1:7" s="5" customFormat="1" ht="14.25" x14ac:dyDescent="0.2">
      <c r="B13" s="83" t="s">
        <v>12</v>
      </c>
      <c r="C13" s="84"/>
      <c r="D13" s="84"/>
      <c r="E13" s="84"/>
      <c r="F13" s="84"/>
      <c r="G13" s="85"/>
    </row>
    <row r="14" spans="1:7" s="5" customFormat="1" ht="14.25" x14ac:dyDescent="0.2">
      <c r="B14" s="83" t="s">
        <v>13</v>
      </c>
      <c r="C14" s="84"/>
      <c r="D14" s="84"/>
      <c r="E14" s="84"/>
      <c r="F14" s="84"/>
      <c r="G14" s="85"/>
    </row>
    <row r="15" spans="1:7" s="5" customFormat="1" thickBot="1" x14ac:dyDescent="0.25">
      <c r="B15" s="62" t="s">
        <v>14</v>
      </c>
      <c r="C15" s="63"/>
      <c r="D15" s="63"/>
      <c r="E15" s="63"/>
      <c r="F15" s="63"/>
      <c r="G15" s="64"/>
    </row>
    <row r="16" spans="1:7" s="5" customFormat="1" ht="14.25" x14ac:dyDescent="0.2">
      <c r="B16" s="10"/>
      <c r="C16" s="10"/>
      <c r="D16" s="10"/>
      <c r="E16" s="10"/>
      <c r="F16" s="10"/>
      <c r="G16" s="10"/>
    </row>
    <row r="17" spans="2:10" s="12" customFormat="1" ht="15.75" customHeight="1" thickBot="1" x14ac:dyDescent="0.3">
      <c r="B17" s="61" t="s">
        <v>15</v>
      </c>
      <c r="C17" s="61"/>
      <c r="D17" s="61"/>
      <c r="E17" s="61"/>
      <c r="F17" s="61"/>
      <c r="G17" s="61"/>
      <c r="H17" s="61"/>
      <c r="I17" s="47"/>
      <c r="J17" s="47"/>
    </row>
    <row r="18" spans="2:10" ht="34.5" customHeight="1" thickBot="1" x14ac:dyDescent="0.3">
      <c r="B18" s="13" t="s">
        <v>16</v>
      </c>
      <c r="C18" s="13" t="s">
        <v>17</v>
      </c>
      <c r="D18" s="13" t="s">
        <v>18</v>
      </c>
      <c r="E18" s="13" t="s">
        <v>19</v>
      </c>
      <c r="F18" s="49" t="s">
        <v>20</v>
      </c>
      <c r="G18" s="13" t="s">
        <v>21</v>
      </c>
      <c r="H18" s="13" t="s">
        <v>22</v>
      </c>
    </row>
    <row r="19" spans="2:10" s="2" customFormat="1" ht="159" customHeight="1" x14ac:dyDescent="0.25">
      <c r="B19" s="14">
        <v>1</v>
      </c>
      <c r="C19" s="58"/>
      <c r="D19" s="58" t="s">
        <v>23</v>
      </c>
      <c r="E19" s="59" t="s">
        <v>24</v>
      </c>
      <c r="F19" s="60"/>
      <c r="G19" s="48">
        <f>F19*15%</f>
        <v>0</v>
      </c>
      <c r="H19" s="50">
        <f>G19+F19</f>
        <v>0</v>
      </c>
    </row>
    <row r="20" spans="2:10" s="2" customFormat="1" ht="159" customHeight="1" x14ac:dyDescent="0.25">
      <c r="B20" s="15">
        <v>2</v>
      </c>
      <c r="C20" s="16" t="e" vm="1">
        <v>#VALUE!</v>
      </c>
      <c r="D20" s="16" t="s">
        <v>25</v>
      </c>
      <c r="E20" s="17" t="s">
        <v>26</v>
      </c>
      <c r="F20" s="18"/>
      <c r="G20" s="19">
        <f t="shared" ref="G20:G68" si="0">F20*15%</f>
        <v>0</v>
      </c>
      <c r="H20" s="20">
        <f t="shared" ref="H20:H68" si="1">G20+F20</f>
        <v>0</v>
      </c>
    </row>
    <row r="21" spans="2:10" s="2" customFormat="1" ht="159" customHeight="1" x14ac:dyDescent="0.25">
      <c r="B21" s="15">
        <v>3</v>
      </c>
      <c r="C21" s="16"/>
      <c r="D21" s="16" t="s">
        <v>27</v>
      </c>
      <c r="E21" s="17" t="s">
        <v>28</v>
      </c>
      <c r="F21" s="18"/>
      <c r="G21" s="19">
        <f t="shared" si="0"/>
        <v>0</v>
      </c>
      <c r="H21" s="20">
        <f t="shared" si="1"/>
        <v>0</v>
      </c>
    </row>
    <row r="22" spans="2:10" s="2" customFormat="1" ht="159" customHeight="1" x14ac:dyDescent="0.25">
      <c r="B22" s="14">
        <v>4</v>
      </c>
      <c r="C22" s="16" t="e" vm="2">
        <v>#VALUE!</v>
      </c>
      <c r="D22" s="16" t="s">
        <v>29</v>
      </c>
      <c r="E22" s="17" t="s">
        <v>30</v>
      </c>
      <c r="F22" s="18"/>
      <c r="G22" s="19">
        <f t="shared" si="0"/>
        <v>0</v>
      </c>
      <c r="H22" s="20">
        <f t="shared" si="1"/>
        <v>0</v>
      </c>
    </row>
    <row r="23" spans="2:10" s="2" customFormat="1" ht="213.6" customHeight="1" x14ac:dyDescent="0.25">
      <c r="B23" s="15">
        <v>5</v>
      </c>
      <c r="C23" s="16" t="e" vm="3">
        <v>#VALUE!</v>
      </c>
      <c r="D23" s="16" t="s">
        <v>31</v>
      </c>
      <c r="E23" s="17" t="s">
        <v>32</v>
      </c>
      <c r="F23" s="18"/>
      <c r="G23" s="19">
        <f t="shared" si="0"/>
        <v>0</v>
      </c>
      <c r="H23" s="20">
        <f t="shared" si="1"/>
        <v>0</v>
      </c>
    </row>
    <row r="24" spans="2:10" s="2" customFormat="1" ht="159" customHeight="1" x14ac:dyDescent="0.25">
      <c r="B24" s="15">
        <v>6</v>
      </c>
      <c r="C24" s="16" t="e" vm="4">
        <v>#VALUE!</v>
      </c>
      <c r="D24" s="16" t="s">
        <v>33</v>
      </c>
      <c r="E24" s="17" t="s">
        <v>34</v>
      </c>
      <c r="F24" s="18"/>
      <c r="G24" s="19">
        <f t="shared" si="0"/>
        <v>0</v>
      </c>
      <c r="H24" s="20">
        <f t="shared" si="1"/>
        <v>0</v>
      </c>
    </row>
    <row r="25" spans="2:10" s="2" customFormat="1" ht="159" customHeight="1" x14ac:dyDescent="0.25">
      <c r="B25" s="14">
        <v>7</v>
      </c>
      <c r="C25" s="16" t="e" vm="4">
        <v>#VALUE!</v>
      </c>
      <c r="D25" s="16" t="s">
        <v>35</v>
      </c>
      <c r="E25" s="17" t="s">
        <v>36</v>
      </c>
      <c r="F25" s="18"/>
      <c r="G25" s="19">
        <f t="shared" si="0"/>
        <v>0</v>
      </c>
      <c r="H25" s="20">
        <f t="shared" si="1"/>
        <v>0</v>
      </c>
    </row>
    <row r="26" spans="2:10" s="2" customFormat="1" ht="159" customHeight="1" x14ac:dyDescent="0.25">
      <c r="B26" s="15">
        <v>8</v>
      </c>
      <c r="C26" s="16"/>
      <c r="D26" s="16" t="s">
        <v>37</v>
      </c>
      <c r="E26" s="21" t="s">
        <v>38</v>
      </c>
      <c r="F26" s="18"/>
      <c r="G26" s="19">
        <f t="shared" si="0"/>
        <v>0</v>
      </c>
      <c r="H26" s="20">
        <f t="shared" si="1"/>
        <v>0</v>
      </c>
    </row>
    <row r="27" spans="2:10" s="2" customFormat="1" ht="159" customHeight="1" x14ac:dyDescent="0.25">
      <c r="B27" s="15">
        <v>9</v>
      </c>
      <c r="C27" s="16"/>
      <c r="D27" s="16" t="s">
        <v>39</v>
      </c>
      <c r="E27" s="21" t="s">
        <v>40</v>
      </c>
      <c r="F27" s="18"/>
      <c r="G27" s="19">
        <f t="shared" si="0"/>
        <v>0</v>
      </c>
      <c r="H27" s="20">
        <f t="shared" si="1"/>
        <v>0</v>
      </c>
    </row>
    <row r="28" spans="2:10" s="2" customFormat="1" ht="159" customHeight="1" x14ac:dyDescent="0.25">
      <c r="B28" s="14">
        <v>10</v>
      </c>
      <c r="C28" s="16"/>
      <c r="D28" s="16" t="s">
        <v>41</v>
      </c>
      <c r="E28" s="21" t="s">
        <v>42</v>
      </c>
      <c r="F28" s="18"/>
      <c r="G28" s="19">
        <f t="shared" si="0"/>
        <v>0</v>
      </c>
      <c r="H28" s="20">
        <f t="shared" si="1"/>
        <v>0</v>
      </c>
    </row>
    <row r="29" spans="2:10" s="2" customFormat="1" ht="159" customHeight="1" x14ac:dyDescent="0.25">
      <c r="B29" s="15">
        <v>11</v>
      </c>
      <c r="C29" s="22"/>
      <c r="D29" s="16" t="s">
        <v>43</v>
      </c>
      <c r="E29" s="17" t="s">
        <v>44</v>
      </c>
      <c r="F29" s="18"/>
      <c r="G29" s="19">
        <f t="shared" si="0"/>
        <v>0</v>
      </c>
      <c r="H29" s="20">
        <f t="shared" si="1"/>
        <v>0</v>
      </c>
    </row>
    <row r="30" spans="2:10" s="2" customFormat="1" ht="159" customHeight="1" x14ac:dyDescent="0.25">
      <c r="B30" s="15">
        <v>12</v>
      </c>
      <c r="C30" s="16" t="e" vm="5">
        <v>#VALUE!</v>
      </c>
      <c r="D30" s="16" t="e" vm="6">
        <v>#VALUE!</v>
      </c>
      <c r="E30" s="17" t="s">
        <v>45</v>
      </c>
      <c r="F30" s="18"/>
      <c r="G30" s="19">
        <f t="shared" si="0"/>
        <v>0</v>
      </c>
      <c r="H30" s="20">
        <f t="shared" si="1"/>
        <v>0</v>
      </c>
    </row>
    <row r="31" spans="2:10" s="2" customFormat="1" ht="159" customHeight="1" x14ac:dyDescent="0.25">
      <c r="B31" s="14">
        <v>13</v>
      </c>
      <c r="C31" s="16" t="e" vm="7">
        <v>#VALUE!</v>
      </c>
      <c r="D31" s="16" t="s">
        <v>46</v>
      </c>
      <c r="E31" s="17" t="s">
        <v>47</v>
      </c>
      <c r="F31" s="18"/>
      <c r="G31" s="19">
        <f t="shared" si="0"/>
        <v>0</v>
      </c>
      <c r="H31" s="20">
        <f t="shared" si="1"/>
        <v>0</v>
      </c>
    </row>
    <row r="32" spans="2:10" s="2" customFormat="1" ht="159" customHeight="1" x14ac:dyDescent="0.25">
      <c r="B32" s="15">
        <v>14</v>
      </c>
      <c r="C32" s="16" t="e" vm="8">
        <v>#VALUE!</v>
      </c>
      <c r="D32" s="16" t="s">
        <v>48</v>
      </c>
      <c r="E32" s="17" t="s">
        <v>49</v>
      </c>
      <c r="F32" s="18"/>
      <c r="G32" s="19">
        <f t="shared" si="0"/>
        <v>0</v>
      </c>
      <c r="H32" s="20">
        <f t="shared" si="1"/>
        <v>0</v>
      </c>
    </row>
    <row r="33" spans="2:8" s="2" customFormat="1" ht="183" customHeight="1" x14ac:dyDescent="0.25">
      <c r="B33" s="15">
        <v>15</v>
      </c>
      <c r="C33" s="16" t="e" vm="9">
        <v>#VALUE!</v>
      </c>
      <c r="D33" s="16" t="s">
        <v>50</v>
      </c>
      <c r="E33" s="17" t="s">
        <v>51</v>
      </c>
      <c r="F33" s="18"/>
      <c r="G33" s="19">
        <f t="shared" si="0"/>
        <v>0</v>
      </c>
      <c r="H33" s="20">
        <f t="shared" si="1"/>
        <v>0</v>
      </c>
    </row>
    <row r="34" spans="2:8" s="2" customFormat="1" ht="159" customHeight="1" x14ac:dyDescent="0.25">
      <c r="B34" s="14">
        <v>16</v>
      </c>
      <c r="C34" s="16" t="e" vm="10">
        <v>#VALUE!</v>
      </c>
      <c r="D34" s="16" t="s">
        <v>52</v>
      </c>
      <c r="E34" s="17" t="s">
        <v>53</v>
      </c>
      <c r="F34" s="18"/>
      <c r="G34" s="19">
        <f t="shared" si="0"/>
        <v>0</v>
      </c>
      <c r="H34" s="20">
        <f t="shared" si="1"/>
        <v>0</v>
      </c>
    </row>
    <row r="35" spans="2:8" s="2" customFormat="1" ht="159" customHeight="1" x14ac:dyDescent="0.25">
      <c r="B35" s="15">
        <v>17</v>
      </c>
      <c r="C35" s="16" t="e" vm="11">
        <v>#VALUE!</v>
      </c>
      <c r="D35" s="16" t="s">
        <v>54</v>
      </c>
      <c r="E35" s="17" t="s">
        <v>55</v>
      </c>
      <c r="F35" s="18"/>
      <c r="G35" s="19">
        <f t="shared" si="0"/>
        <v>0</v>
      </c>
      <c r="H35" s="20">
        <f t="shared" si="1"/>
        <v>0</v>
      </c>
    </row>
    <row r="36" spans="2:8" s="2" customFormat="1" ht="159" customHeight="1" x14ac:dyDescent="0.25">
      <c r="B36" s="15">
        <v>18</v>
      </c>
      <c r="C36" s="16" t="e" vm="12">
        <v>#VALUE!</v>
      </c>
      <c r="D36" s="16" t="s">
        <v>56</v>
      </c>
      <c r="E36" s="17" t="s">
        <v>57</v>
      </c>
      <c r="F36" s="18"/>
      <c r="G36" s="19">
        <f t="shared" si="0"/>
        <v>0</v>
      </c>
      <c r="H36" s="20">
        <f t="shared" si="1"/>
        <v>0</v>
      </c>
    </row>
    <row r="37" spans="2:8" s="2" customFormat="1" ht="159" customHeight="1" x14ac:dyDescent="0.25">
      <c r="B37" s="14">
        <v>19</v>
      </c>
      <c r="C37" s="16"/>
      <c r="D37" s="16" t="s">
        <v>58</v>
      </c>
      <c r="E37" s="17" t="s">
        <v>59</v>
      </c>
      <c r="F37" s="18"/>
      <c r="G37" s="19">
        <f t="shared" si="0"/>
        <v>0</v>
      </c>
      <c r="H37" s="20">
        <f t="shared" si="1"/>
        <v>0</v>
      </c>
    </row>
    <row r="38" spans="2:8" s="2" customFormat="1" ht="168.75" customHeight="1" x14ac:dyDescent="0.25">
      <c r="B38" s="15">
        <v>20</v>
      </c>
      <c r="C38" s="16" t="e" vm="13">
        <v>#VALUE!</v>
      </c>
      <c r="D38" s="16" t="s">
        <v>60</v>
      </c>
      <c r="E38" s="17" t="s">
        <v>61</v>
      </c>
      <c r="F38" s="18"/>
      <c r="G38" s="19">
        <f t="shared" si="0"/>
        <v>0</v>
      </c>
      <c r="H38" s="20">
        <f t="shared" si="1"/>
        <v>0</v>
      </c>
    </row>
    <row r="39" spans="2:8" s="2" customFormat="1" ht="159" customHeight="1" x14ac:dyDescent="0.25">
      <c r="B39" s="15">
        <v>21</v>
      </c>
      <c r="C39" s="16" t="e" vm="14">
        <v>#VALUE!</v>
      </c>
      <c r="D39" s="16" t="s">
        <v>62</v>
      </c>
      <c r="E39" s="17" t="s">
        <v>63</v>
      </c>
      <c r="F39" s="18"/>
      <c r="G39" s="19">
        <f t="shared" si="0"/>
        <v>0</v>
      </c>
      <c r="H39" s="20">
        <f t="shared" si="1"/>
        <v>0</v>
      </c>
    </row>
    <row r="40" spans="2:8" s="2" customFormat="1" ht="176.25" customHeight="1" x14ac:dyDescent="0.25">
      <c r="B40" s="14">
        <v>22</v>
      </c>
      <c r="C40" s="16"/>
      <c r="D40" s="16" t="s">
        <v>64</v>
      </c>
      <c r="E40" s="17" t="s">
        <v>65</v>
      </c>
      <c r="F40" s="18"/>
      <c r="G40" s="19">
        <f t="shared" si="0"/>
        <v>0</v>
      </c>
      <c r="H40" s="20">
        <f t="shared" si="1"/>
        <v>0</v>
      </c>
    </row>
    <row r="41" spans="2:8" s="2" customFormat="1" ht="176.25" customHeight="1" x14ac:dyDescent="0.25">
      <c r="B41" s="15">
        <v>23</v>
      </c>
      <c r="C41" s="16"/>
      <c r="D41" s="16" t="s">
        <v>66</v>
      </c>
      <c r="E41" s="17" t="s">
        <v>67</v>
      </c>
      <c r="F41" s="18"/>
      <c r="G41" s="19">
        <f t="shared" si="0"/>
        <v>0</v>
      </c>
      <c r="H41" s="20">
        <f t="shared" si="1"/>
        <v>0</v>
      </c>
    </row>
    <row r="42" spans="2:8" s="2" customFormat="1" ht="159" customHeight="1" x14ac:dyDescent="0.25">
      <c r="B42" s="15">
        <v>24</v>
      </c>
      <c r="C42" s="16" t="e" vm="15">
        <v>#VALUE!</v>
      </c>
      <c r="D42" s="16" t="s">
        <v>68</v>
      </c>
      <c r="E42" s="17" t="s">
        <v>69</v>
      </c>
      <c r="F42" s="18"/>
      <c r="G42" s="19">
        <f t="shared" si="0"/>
        <v>0</v>
      </c>
      <c r="H42" s="20">
        <f t="shared" si="1"/>
        <v>0</v>
      </c>
    </row>
    <row r="43" spans="2:8" s="2" customFormat="1" ht="159" customHeight="1" x14ac:dyDescent="0.25">
      <c r="B43" s="14">
        <v>25</v>
      </c>
      <c r="C43" s="16" t="e" vm="16">
        <v>#VALUE!</v>
      </c>
      <c r="D43" s="16" t="s">
        <v>70</v>
      </c>
      <c r="E43" s="17" t="s">
        <v>71</v>
      </c>
      <c r="F43" s="18"/>
      <c r="G43" s="19">
        <f t="shared" si="0"/>
        <v>0</v>
      </c>
      <c r="H43" s="20">
        <f t="shared" si="1"/>
        <v>0</v>
      </c>
    </row>
    <row r="44" spans="2:8" s="2" customFormat="1" ht="204.95" customHeight="1" x14ac:dyDescent="0.25">
      <c r="B44" s="15">
        <v>26</v>
      </c>
      <c r="C44" s="16"/>
      <c r="D44" s="16" t="s">
        <v>72</v>
      </c>
      <c r="E44" s="17" t="s">
        <v>73</v>
      </c>
      <c r="F44" s="18"/>
      <c r="G44" s="19">
        <f t="shared" si="0"/>
        <v>0</v>
      </c>
      <c r="H44" s="20">
        <f t="shared" si="1"/>
        <v>0</v>
      </c>
    </row>
    <row r="45" spans="2:8" s="2" customFormat="1" ht="159" customHeight="1" x14ac:dyDescent="0.25">
      <c r="B45" s="15">
        <v>27</v>
      </c>
      <c r="C45" s="16" t="e" vm="17">
        <v>#VALUE!</v>
      </c>
      <c r="D45" s="16" t="s">
        <v>74</v>
      </c>
      <c r="E45" s="17" t="s">
        <v>75</v>
      </c>
      <c r="F45" s="18"/>
      <c r="G45" s="19">
        <f t="shared" si="0"/>
        <v>0</v>
      </c>
      <c r="H45" s="20">
        <f t="shared" si="1"/>
        <v>0</v>
      </c>
    </row>
    <row r="46" spans="2:8" s="2" customFormat="1" ht="159" customHeight="1" x14ac:dyDescent="0.25">
      <c r="B46" s="14">
        <v>28</v>
      </c>
      <c r="C46" s="16" t="e" vm="18">
        <v>#VALUE!</v>
      </c>
      <c r="D46" s="16" t="s">
        <v>76</v>
      </c>
      <c r="E46" s="17" t="s">
        <v>77</v>
      </c>
      <c r="F46" s="18"/>
      <c r="G46" s="19">
        <f t="shared" si="0"/>
        <v>0</v>
      </c>
      <c r="H46" s="20">
        <f t="shared" si="1"/>
        <v>0</v>
      </c>
    </row>
    <row r="47" spans="2:8" s="2" customFormat="1" ht="159" customHeight="1" x14ac:dyDescent="0.25">
      <c r="B47" s="15">
        <v>29</v>
      </c>
      <c r="C47" s="16" t="e" vm="19">
        <v>#VALUE!</v>
      </c>
      <c r="D47" s="16" t="s">
        <v>76</v>
      </c>
      <c r="E47" s="17" t="s">
        <v>78</v>
      </c>
      <c r="F47" s="18"/>
      <c r="G47" s="19">
        <f t="shared" si="0"/>
        <v>0</v>
      </c>
      <c r="H47" s="20">
        <f t="shared" si="1"/>
        <v>0</v>
      </c>
    </row>
    <row r="48" spans="2:8" s="2" customFormat="1" ht="159" customHeight="1" x14ac:dyDescent="0.25">
      <c r="B48" s="15">
        <v>30</v>
      </c>
      <c r="C48" s="16" t="e" vm="20">
        <v>#VALUE!</v>
      </c>
      <c r="D48" s="16" t="s">
        <v>79</v>
      </c>
      <c r="E48" s="17" t="s">
        <v>80</v>
      </c>
      <c r="F48" s="18"/>
      <c r="G48" s="19">
        <f t="shared" si="0"/>
        <v>0</v>
      </c>
      <c r="H48" s="20">
        <f t="shared" si="1"/>
        <v>0</v>
      </c>
    </row>
    <row r="49" spans="2:8" s="2" customFormat="1" ht="159" customHeight="1" x14ac:dyDescent="0.25">
      <c r="B49" s="14">
        <v>31</v>
      </c>
      <c r="C49" s="16"/>
      <c r="D49" s="17" t="s">
        <v>81</v>
      </c>
      <c r="E49" s="17" t="s">
        <v>82</v>
      </c>
      <c r="F49" s="18"/>
      <c r="G49" s="19">
        <f t="shared" si="0"/>
        <v>0</v>
      </c>
      <c r="H49" s="20">
        <f t="shared" si="1"/>
        <v>0</v>
      </c>
    </row>
    <row r="50" spans="2:8" s="2" customFormat="1" ht="159" customHeight="1" x14ac:dyDescent="0.25">
      <c r="B50" s="15">
        <v>32</v>
      </c>
      <c r="C50" s="16" t="e" vm="21">
        <v>#VALUE!</v>
      </c>
      <c r="D50" s="16" t="s">
        <v>83</v>
      </c>
      <c r="E50" s="17" t="s">
        <v>84</v>
      </c>
      <c r="F50" s="18"/>
      <c r="G50" s="19">
        <f t="shared" si="0"/>
        <v>0</v>
      </c>
      <c r="H50" s="20">
        <f t="shared" si="1"/>
        <v>0</v>
      </c>
    </row>
    <row r="51" spans="2:8" s="2" customFormat="1" ht="159" customHeight="1" x14ac:dyDescent="0.25">
      <c r="B51" s="15">
        <v>33</v>
      </c>
      <c r="C51" s="16" t="e" vm="22">
        <v>#VALUE!</v>
      </c>
      <c r="D51" s="16" t="s">
        <v>85</v>
      </c>
      <c r="E51" s="17" t="s">
        <v>86</v>
      </c>
      <c r="F51" s="18"/>
      <c r="G51" s="19">
        <f t="shared" si="0"/>
        <v>0</v>
      </c>
      <c r="H51" s="20">
        <f t="shared" si="1"/>
        <v>0</v>
      </c>
    </row>
    <row r="52" spans="2:8" s="2" customFormat="1" ht="159" customHeight="1" x14ac:dyDescent="0.25">
      <c r="B52" s="14">
        <v>34</v>
      </c>
      <c r="C52" s="16"/>
      <c r="D52" s="17" t="s">
        <v>87</v>
      </c>
      <c r="E52" s="17" t="s">
        <v>88</v>
      </c>
      <c r="F52" s="18"/>
      <c r="G52" s="19">
        <f t="shared" si="0"/>
        <v>0</v>
      </c>
      <c r="H52" s="20">
        <f t="shared" si="1"/>
        <v>0</v>
      </c>
    </row>
    <row r="53" spans="2:8" s="2" customFormat="1" ht="159" customHeight="1" x14ac:dyDescent="0.25">
      <c r="B53" s="15">
        <v>35</v>
      </c>
      <c r="C53" s="16"/>
      <c r="D53" s="16" t="s">
        <v>89</v>
      </c>
      <c r="E53" s="17" t="s">
        <v>90</v>
      </c>
      <c r="F53" s="18"/>
      <c r="G53" s="19">
        <f t="shared" si="0"/>
        <v>0</v>
      </c>
      <c r="H53" s="20">
        <f t="shared" si="1"/>
        <v>0</v>
      </c>
    </row>
    <row r="54" spans="2:8" s="2" customFormat="1" ht="159" customHeight="1" x14ac:dyDescent="0.25">
      <c r="B54" s="15">
        <v>36</v>
      </c>
      <c r="C54" s="16"/>
      <c r="D54" s="16" t="s">
        <v>91</v>
      </c>
      <c r="E54" s="17" t="s">
        <v>92</v>
      </c>
      <c r="F54" s="18"/>
      <c r="G54" s="19">
        <f t="shared" si="0"/>
        <v>0</v>
      </c>
      <c r="H54" s="20">
        <f t="shared" si="1"/>
        <v>0</v>
      </c>
    </row>
    <row r="55" spans="2:8" s="2" customFormat="1" ht="159" customHeight="1" x14ac:dyDescent="0.25">
      <c r="B55" s="14">
        <v>37</v>
      </c>
      <c r="C55" s="16" t="e" vm="23">
        <v>#VALUE!</v>
      </c>
      <c r="D55" s="16" t="s">
        <v>93</v>
      </c>
      <c r="E55" s="17" t="s">
        <v>94</v>
      </c>
      <c r="F55" s="18"/>
      <c r="G55" s="19">
        <f t="shared" si="0"/>
        <v>0</v>
      </c>
      <c r="H55" s="20">
        <f t="shared" si="1"/>
        <v>0</v>
      </c>
    </row>
    <row r="56" spans="2:8" s="2" customFormat="1" ht="159" customHeight="1" x14ac:dyDescent="0.25">
      <c r="B56" s="15">
        <v>38</v>
      </c>
      <c r="C56" s="16" t="e" vm="24">
        <v>#VALUE!</v>
      </c>
      <c r="D56" s="16" t="s">
        <v>95</v>
      </c>
      <c r="E56" s="17" t="s">
        <v>96</v>
      </c>
      <c r="F56" s="18"/>
      <c r="G56" s="19">
        <f t="shared" si="0"/>
        <v>0</v>
      </c>
      <c r="H56" s="20">
        <f t="shared" si="1"/>
        <v>0</v>
      </c>
    </row>
    <row r="57" spans="2:8" s="2" customFormat="1" ht="159" customHeight="1" x14ac:dyDescent="0.25">
      <c r="B57" s="15">
        <v>39</v>
      </c>
      <c r="C57" s="16" t="e" vm="25">
        <v>#VALUE!</v>
      </c>
      <c r="D57" s="16" t="s">
        <v>97</v>
      </c>
      <c r="E57" s="17" t="s">
        <v>98</v>
      </c>
      <c r="F57" s="18"/>
      <c r="G57" s="19">
        <f t="shared" si="0"/>
        <v>0</v>
      </c>
      <c r="H57" s="20">
        <f t="shared" si="1"/>
        <v>0</v>
      </c>
    </row>
    <row r="58" spans="2:8" s="2" customFormat="1" ht="159" customHeight="1" x14ac:dyDescent="0.25">
      <c r="B58" s="14">
        <v>40</v>
      </c>
      <c r="C58" s="16" t="e" vm="26">
        <v>#VALUE!</v>
      </c>
      <c r="D58" s="16" t="s">
        <v>99</v>
      </c>
      <c r="E58" s="17" t="s">
        <v>100</v>
      </c>
      <c r="F58" s="18"/>
      <c r="G58" s="19">
        <f t="shared" si="0"/>
        <v>0</v>
      </c>
      <c r="H58" s="20">
        <f t="shared" si="1"/>
        <v>0</v>
      </c>
    </row>
    <row r="59" spans="2:8" s="2" customFormat="1" ht="159" customHeight="1" x14ac:dyDescent="0.25">
      <c r="B59" s="15">
        <v>41</v>
      </c>
      <c r="C59" s="16" t="e" vm="27">
        <v>#VALUE!</v>
      </c>
      <c r="D59" s="16" t="s">
        <v>101</v>
      </c>
      <c r="E59" s="17" t="s">
        <v>102</v>
      </c>
      <c r="F59" s="18"/>
      <c r="G59" s="19">
        <f t="shared" si="0"/>
        <v>0</v>
      </c>
      <c r="H59" s="20">
        <f t="shared" si="1"/>
        <v>0</v>
      </c>
    </row>
    <row r="60" spans="2:8" s="2" customFormat="1" ht="177.75" customHeight="1" x14ac:dyDescent="0.25">
      <c r="B60" s="15">
        <v>42</v>
      </c>
      <c r="C60" s="16"/>
      <c r="D60" s="16" t="s">
        <v>103</v>
      </c>
      <c r="E60" s="17" t="s">
        <v>104</v>
      </c>
      <c r="F60" s="18"/>
      <c r="G60" s="19">
        <f t="shared" si="0"/>
        <v>0</v>
      </c>
      <c r="H60" s="20">
        <f t="shared" si="1"/>
        <v>0</v>
      </c>
    </row>
    <row r="61" spans="2:8" s="2" customFormat="1" ht="177.75" customHeight="1" x14ac:dyDescent="0.25">
      <c r="B61" s="14">
        <v>43</v>
      </c>
      <c r="C61" s="16"/>
      <c r="D61" s="16" t="s">
        <v>105</v>
      </c>
      <c r="E61" s="16" t="s">
        <v>106</v>
      </c>
      <c r="F61" s="18"/>
      <c r="G61" s="19">
        <f t="shared" si="0"/>
        <v>0</v>
      </c>
      <c r="H61" s="20">
        <f t="shared" si="1"/>
        <v>0</v>
      </c>
    </row>
    <row r="62" spans="2:8" s="2" customFormat="1" ht="192" customHeight="1" x14ac:dyDescent="0.25">
      <c r="B62" s="15">
        <v>44</v>
      </c>
      <c r="C62" s="16" t="e" vm="28">
        <v>#VALUE!</v>
      </c>
      <c r="D62" s="16" t="s">
        <v>107</v>
      </c>
      <c r="E62" s="17" t="s">
        <v>108</v>
      </c>
      <c r="F62" s="18"/>
      <c r="G62" s="19">
        <f t="shared" si="0"/>
        <v>0</v>
      </c>
      <c r="H62" s="20">
        <f t="shared" si="1"/>
        <v>0</v>
      </c>
    </row>
    <row r="63" spans="2:8" s="2" customFormat="1" ht="168" customHeight="1" x14ac:dyDescent="0.25">
      <c r="B63" s="15">
        <v>45</v>
      </c>
      <c r="C63" s="16" t="e" vm="29">
        <v>#VALUE!</v>
      </c>
      <c r="D63" s="16" t="s">
        <v>109</v>
      </c>
      <c r="E63" s="17" t="s">
        <v>108</v>
      </c>
      <c r="F63" s="18"/>
      <c r="G63" s="19">
        <f t="shared" si="0"/>
        <v>0</v>
      </c>
      <c r="H63" s="20">
        <f t="shared" si="1"/>
        <v>0</v>
      </c>
    </row>
    <row r="64" spans="2:8" s="2" customFormat="1" ht="159" customHeight="1" x14ac:dyDescent="0.25">
      <c r="B64" s="14">
        <v>46</v>
      </c>
      <c r="C64" s="16" t="e" vm="30">
        <v>#VALUE!</v>
      </c>
      <c r="D64" s="17" t="s">
        <v>110</v>
      </c>
      <c r="E64" s="17" t="s">
        <v>111</v>
      </c>
      <c r="F64" s="18"/>
      <c r="G64" s="19">
        <f t="shared" si="0"/>
        <v>0</v>
      </c>
      <c r="H64" s="20">
        <f t="shared" si="1"/>
        <v>0</v>
      </c>
    </row>
    <row r="65" spans="2:19" s="2" customFormat="1" ht="159" customHeight="1" x14ac:dyDescent="0.25">
      <c r="B65" s="15">
        <v>47</v>
      </c>
      <c r="C65" s="16" t="e" vm="31">
        <v>#VALUE!</v>
      </c>
      <c r="D65" s="17" t="s">
        <v>112</v>
      </c>
      <c r="E65" s="17" t="s">
        <v>113</v>
      </c>
      <c r="F65" s="18"/>
      <c r="G65" s="19">
        <f t="shared" si="0"/>
        <v>0</v>
      </c>
      <c r="H65" s="20">
        <f t="shared" si="1"/>
        <v>0</v>
      </c>
    </row>
    <row r="66" spans="2:19" s="2" customFormat="1" ht="159" customHeight="1" x14ac:dyDescent="0.25">
      <c r="B66" s="15">
        <v>48</v>
      </c>
      <c r="C66" s="16" t="e" vm="32">
        <v>#VALUE!</v>
      </c>
      <c r="D66" s="17" t="s">
        <v>114</v>
      </c>
      <c r="E66" s="17" t="s">
        <v>115</v>
      </c>
      <c r="F66" s="18"/>
      <c r="G66" s="19">
        <f t="shared" si="0"/>
        <v>0</v>
      </c>
      <c r="H66" s="20">
        <f t="shared" si="1"/>
        <v>0</v>
      </c>
    </row>
    <row r="67" spans="2:19" s="2" customFormat="1" ht="159" customHeight="1" x14ac:dyDescent="0.25">
      <c r="B67" s="14">
        <v>49</v>
      </c>
      <c r="C67" s="16" t="e" vm="33">
        <v>#VALUE!</v>
      </c>
      <c r="D67" s="17" t="s">
        <v>116</v>
      </c>
      <c r="E67" s="17" t="s">
        <v>115</v>
      </c>
      <c r="F67" s="18"/>
      <c r="G67" s="19">
        <f t="shared" si="0"/>
        <v>0</v>
      </c>
      <c r="H67" s="20">
        <f t="shared" si="1"/>
        <v>0</v>
      </c>
    </row>
    <row r="68" spans="2:19" s="2" customFormat="1" ht="159" customHeight="1" x14ac:dyDescent="0.25">
      <c r="B68" s="15">
        <v>50</v>
      </c>
      <c r="C68" s="16" t="e" vm="32">
        <v>#VALUE!</v>
      </c>
      <c r="D68" s="17" t="s">
        <v>117</v>
      </c>
      <c r="E68" s="17" t="s">
        <v>115</v>
      </c>
      <c r="F68" s="18"/>
      <c r="G68" s="19">
        <f t="shared" si="0"/>
        <v>0</v>
      </c>
      <c r="H68" s="20">
        <f t="shared" si="1"/>
        <v>0</v>
      </c>
    </row>
    <row r="69" spans="2:19" s="2" customFormat="1" ht="159" customHeight="1" thickBot="1" x14ac:dyDescent="0.3">
      <c r="B69" s="15">
        <v>51</v>
      </c>
      <c r="C69" s="23" t="e" vm="34">
        <v>#VALUE!</v>
      </c>
      <c r="D69" s="24" t="s">
        <v>118</v>
      </c>
      <c r="E69" s="24" t="s">
        <v>119</v>
      </c>
      <c r="F69" s="25"/>
      <c r="G69" s="26">
        <f>F69*15%</f>
        <v>0</v>
      </c>
      <c r="H69" s="27">
        <f>G69+F69</f>
        <v>0</v>
      </c>
    </row>
    <row r="70" spans="2:19" s="11" customFormat="1" x14ac:dyDescent="0.25">
      <c r="C70" s="30"/>
      <c r="D70" s="30"/>
      <c r="E70" s="31"/>
      <c r="H70" s="32"/>
      <c r="I70" s="33"/>
      <c r="J70" s="28"/>
      <c r="K70" s="29"/>
      <c r="M70" s="34"/>
      <c r="N70" s="32"/>
      <c r="O70" s="33"/>
    </row>
    <row r="71" spans="2:19" s="11" customFormat="1" x14ac:dyDescent="0.25">
      <c r="C71" s="30"/>
      <c r="D71" s="30"/>
      <c r="E71" s="31"/>
      <c r="H71" s="32"/>
      <c r="I71" s="33"/>
      <c r="J71" s="28"/>
      <c r="K71" s="29"/>
      <c r="M71" s="34"/>
      <c r="N71" s="32"/>
      <c r="O71" s="33"/>
    </row>
    <row r="72" spans="2:19" s="11" customFormat="1" ht="15.75" thickBot="1" x14ac:dyDescent="0.3">
      <c r="C72" s="51" t="s">
        <v>120</v>
      </c>
      <c r="D72"/>
      <c r="E72"/>
      <c r="H72" s="29"/>
      <c r="I72" s="29"/>
      <c r="K72" s="34"/>
      <c r="L72" s="32"/>
      <c r="M72" s="33"/>
      <c r="N72" s="28"/>
      <c r="O72" s="29"/>
      <c r="Q72" s="34"/>
      <c r="R72" s="32"/>
      <c r="S72" s="33"/>
    </row>
    <row r="73" spans="2:19" s="11" customFormat="1" ht="15.75" thickBot="1" x14ac:dyDescent="0.3">
      <c r="C73" s="52" t="s">
        <v>121</v>
      </c>
      <c r="D73" s="53" t="s">
        <v>122</v>
      </c>
      <c r="E73" s="54" t="s">
        <v>123</v>
      </c>
      <c r="F73" s="53" t="s">
        <v>124</v>
      </c>
      <c r="G73" s="54" t="s">
        <v>125</v>
      </c>
      <c r="H73" s="29"/>
      <c r="I73" s="29"/>
      <c r="K73" s="34"/>
      <c r="L73" s="32"/>
      <c r="M73" s="33"/>
      <c r="N73" s="28"/>
      <c r="O73" s="29"/>
      <c r="Q73" s="34"/>
      <c r="R73" s="32"/>
      <c r="S73" s="33"/>
    </row>
    <row r="74" spans="2:19" s="11" customFormat="1" ht="15.75" thickBot="1" x14ac:dyDescent="0.3">
      <c r="C74" s="55" t="s">
        <v>126</v>
      </c>
      <c r="D74" s="56"/>
      <c r="E74" s="57"/>
      <c r="F74" s="56"/>
      <c r="G74" s="57"/>
      <c r="H74" s="29"/>
      <c r="I74" s="29"/>
      <c r="K74" s="34"/>
      <c r="L74" s="32"/>
      <c r="M74" s="33"/>
      <c r="N74" s="28"/>
      <c r="O74" s="29"/>
      <c r="Q74" s="34"/>
      <c r="R74" s="32"/>
      <c r="S74" s="33"/>
    </row>
    <row r="75" spans="2:19" s="11" customFormat="1" x14ac:dyDescent="0.25">
      <c r="C75" s="30"/>
      <c r="D75" s="30"/>
      <c r="E75" s="31"/>
      <c r="H75" s="32"/>
      <c r="I75" s="33"/>
      <c r="J75" s="28"/>
      <c r="K75" s="29"/>
      <c r="M75" s="34"/>
      <c r="N75" s="32"/>
      <c r="O75" s="33"/>
    </row>
    <row r="76" spans="2:19" s="11" customFormat="1" x14ac:dyDescent="0.25">
      <c r="C76" s="30"/>
      <c r="D76" s="30"/>
      <c r="E76" s="31"/>
      <c r="H76" s="32"/>
      <c r="I76" s="33"/>
      <c r="J76" s="28"/>
      <c r="K76" s="29"/>
      <c r="M76" s="34"/>
      <c r="N76" s="32"/>
      <c r="O76" s="33"/>
    </row>
    <row r="77" spans="2:19" s="11" customFormat="1" x14ac:dyDescent="0.25">
      <c r="C77" s="30"/>
      <c r="D77" s="30"/>
      <c r="E77" s="31"/>
      <c r="H77" s="32"/>
      <c r="I77" s="33"/>
      <c r="J77" s="28"/>
      <c r="K77" s="29"/>
      <c r="M77" s="34"/>
      <c r="N77" s="32"/>
      <c r="O77" s="33"/>
    </row>
    <row r="78" spans="2:19" s="11" customFormat="1" x14ac:dyDescent="0.25">
      <c r="C78" s="30"/>
      <c r="D78" s="30"/>
      <c r="E78" s="31"/>
      <c r="H78" s="32"/>
      <c r="I78" s="33"/>
      <c r="J78" s="28"/>
      <c r="K78" s="29"/>
      <c r="M78" s="34"/>
      <c r="N78" s="32"/>
      <c r="O78" s="33"/>
    </row>
    <row r="79" spans="2:19" s="12" customFormat="1" ht="15.75" thickBot="1" x14ac:dyDescent="0.25">
      <c r="B79" s="35"/>
      <c r="C79" s="36"/>
      <c r="D79" s="35"/>
      <c r="E79" s="36"/>
      <c r="F79" s="35"/>
      <c r="G79" s="36"/>
      <c r="I79" s="37"/>
      <c r="J79" s="35"/>
    </row>
    <row r="80" spans="2:19" s="5" customFormat="1" ht="15.75" x14ac:dyDescent="0.25">
      <c r="B80" s="38"/>
      <c r="C80" s="39" t="s">
        <v>127</v>
      </c>
      <c r="D80" s="39"/>
      <c r="E80" s="38" t="s">
        <v>128</v>
      </c>
      <c r="F80" s="38"/>
      <c r="G80" s="38" t="s">
        <v>129</v>
      </c>
      <c r="I80" s="38" t="s">
        <v>130</v>
      </c>
      <c r="J80" s="38"/>
    </row>
    <row r="81" spans="2:9" s="5" customFormat="1" ht="14.25" x14ac:dyDescent="0.2">
      <c r="C81" s="40"/>
      <c r="D81" s="40"/>
      <c r="F81" s="40"/>
      <c r="G81" s="41"/>
      <c r="I81" s="41"/>
    </row>
    <row r="82" spans="2:9" s="12" customFormat="1" ht="15.75" x14ac:dyDescent="0.25">
      <c r="B82" s="42"/>
      <c r="C82" s="42"/>
      <c r="E82" s="42"/>
      <c r="F82" s="42"/>
      <c r="G82" s="42"/>
    </row>
    <row r="83" spans="2:9" s="5" customFormat="1" ht="15.75" x14ac:dyDescent="0.25">
      <c r="B83" s="43"/>
      <c r="C83" s="44"/>
      <c r="E83" s="44"/>
      <c r="F83" s="43"/>
      <c r="G83" s="43"/>
    </row>
    <row r="84" spans="2:9" s="5" customFormat="1" ht="14.25" x14ac:dyDescent="0.2">
      <c r="C84" s="40"/>
      <c r="D84" s="40"/>
      <c r="E84" s="40"/>
      <c r="F84" s="40"/>
      <c r="G84" s="41"/>
    </row>
    <row r="85" spans="2:9" s="12" customFormat="1" ht="14.25" x14ac:dyDescent="0.2">
      <c r="C85" s="45"/>
      <c r="D85" s="45"/>
      <c r="E85" s="46"/>
    </row>
  </sheetData>
  <protectedRanges>
    <protectedRange sqref="D4 C5" name="Range1_14_2_1_2_1_2_2_2_2_1_2_1_2_2_3_1_1"/>
    <protectedRange sqref="C16" name="Range1_14_2_1_2_1_2_2_2_2_1_2_1_2_2_3_1_1_1_3_1_1"/>
    <protectedRange sqref="C6:C8" name="Range1_14_2_1_2_1_2_2_2_2_1_2_1_2_2_3_1_1_1_2_1_1_1_1"/>
    <protectedRange sqref="C10:C15" name="Range1_14_2_1_2_1_2_2_2_2_1_2_1_2_2_3_1_1_1_3_1_1_1_1"/>
    <protectedRange sqref="C9" name="Range1_14_2_1_2_1_2_2_2_2_1_2_1_2_2_3_1_1_1_2_1_1_1_3"/>
  </protectedRanges>
  <mergeCells count="17">
    <mergeCell ref="B14:G14"/>
    <mergeCell ref="B17:H17"/>
    <mergeCell ref="B15:G15"/>
    <mergeCell ref="B2:C2"/>
    <mergeCell ref="D2:G2"/>
    <mergeCell ref="B3:C3"/>
    <mergeCell ref="D3:G3"/>
    <mergeCell ref="B4:C4"/>
    <mergeCell ref="D4:G4"/>
    <mergeCell ref="B6:G6"/>
    <mergeCell ref="B7:G7"/>
    <mergeCell ref="B8:G8"/>
    <mergeCell ref="B9:G9"/>
    <mergeCell ref="B10:G10"/>
    <mergeCell ref="B11:G11"/>
    <mergeCell ref="B12:G12"/>
    <mergeCell ref="B13:G13"/>
  </mergeCells>
  <pageMargins left="0.25" right="0.25" top="0.75" bottom="0.75" header="0.3" footer="0.3"/>
  <pageSetup paperSize="8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831652-2eaf-4dba-84e6-a5739d700c44" xsi:nil="true"/>
    <lcf76f155ced4ddcb4097134ff3c332f xmlns="932876e3-ec2d-4326-84e3-f8fa8c3f60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EA3B425AFF614499F356EE05C6B0C0" ma:contentTypeVersion="17" ma:contentTypeDescription="Create a new document." ma:contentTypeScope="" ma:versionID="3b4f9177eded0bbe73f1cf5c0cc7f540">
  <xsd:schema xmlns:xsd="http://www.w3.org/2001/XMLSchema" xmlns:xs="http://www.w3.org/2001/XMLSchema" xmlns:p="http://schemas.microsoft.com/office/2006/metadata/properties" xmlns:ns2="932876e3-ec2d-4326-84e3-f8fa8c3f609b" xmlns:ns3="38831652-2eaf-4dba-84e6-a5739d700c44" targetNamespace="http://schemas.microsoft.com/office/2006/metadata/properties" ma:root="true" ma:fieldsID="18ec6ea40c1ed88b00a3793b944e37fe" ns2:_="" ns3:_="">
    <xsd:import namespace="932876e3-ec2d-4326-84e3-f8fa8c3f609b"/>
    <xsd:import namespace="38831652-2eaf-4dba-84e6-a5739d700c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876e3-ec2d-4326-84e3-f8fa8c3f6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1b9d4a3-9100-4727-89e9-055356ec2b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31652-2eaf-4dba-84e6-a5739d700c4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7937c6e-6dcf-4999-abd1-10c02ac11653}" ma:internalName="TaxCatchAll" ma:showField="CatchAllData" ma:web="38831652-2eaf-4dba-84e6-a5739d700c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521A75-AFF3-4A5D-A9A0-53BFBA328186}">
  <ds:schemaRefs>
    <ds:schemaRef ds:uri="http://schemas.microsoft.com/office/2006/metadata/properties"/>
    <ds:schemaRef ds:uri="http://schemas.microsoft.com/office/infopath/2007/PartnerControls"/>
    <ds:schemaRef ds:uri="38831652-2eaf-4dba-84e6-a5739d700c44"/>
    <ds:schemaRef ds:uri="932876e3-ec2d-4326-84e3-f8fa8c3f609b"/>
  </ds:schemaRefs>
</ds:datastoreItem>
</file>

<file path=customXml/itemProps2.xml><?xml version="1.0" encoding="utf-8"?>
<ds:datastoreItem xmlns:ds="http://schemas.openxmlformats.org/officeDocument/2006/customXml" ds:itemID="{1260ECB7-F63F-4A1C-8B21-60FD359479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2876e3-ec2d-4326-84e3-f8fa8c3f609b"/>
    <ds:schemaRef ds:uri="38831652-2eaf-4dba-84e6-a5739d700c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691F67-D2AF-4402-8D55-B69B5449A5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INTERGRATED SERVICE CENTRE</vt:lpstr>
      <vt:lpstr>'INTERGRATED SERVICE CENTRE'!Print_Area</vt:lpstr>
    </vt:vector>
  </TitlesOfParts>
  <Manager/>
  <Company>SARS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Madala Sikhavhakhavha</dc:creator>
  <cp:keywords/>
  <dc:description/>
  <cp:lastModifiedBy>Madala Sikhavhakhavha</cp:lastModifiedBy>
  <cp:revision/>
  <cp:lastPrinted>2025-06-10T14:46:40Z</cp:lastPrinted>
  <dcterms:created xsi:type="dcterms:W3CDTF">2025-05-07T12:42:50Z</dcterms:created>
  <dcterms:modified xsi:type="dcterms:W3CDTF">2025-06-10T14:48:29Z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0x0101000EEA3B425AFF614499F356EE05C6B0C0</vt:lpwstr>
  </property>
  <property fmtid="{D5CDD505-2E9C-101B-9397-08002B2CF9AE}" pid="3" name="MediaServiceImageTags">
    <vt:lpwstr/>
  </property>
</Properties>
</file>