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sgovza-my.sharepoint.com/personal/msikhavhakhavha_sars_gov_za/Documents/Desktop/"/>
    </mc:Choice>
  </mc:AlternateContent>
  <xr:revisionPtr revIDLastSave="3" documentId="8_{54B79900-2CA0-4D49-B74B-B9331A0C33FA}" xr6:coauthVersionLast="47" xr6:coauthVersionMax="47" xr10:uidLastSave="{D12D5F41-E10C-4F82-ABB4-17F658E4E16A}"/>
  <bookViews>
    <workbookView xWindow="20370" yWindow="-120" windowWidth="29040" windowHeight="15720" xr2:uid="{EF27D47B-3050-453E-8FFF-FA95B9C081F8}"/>
  </bookViews>
  <sheets>
    <sheet name="OFFICE FURNITURE" sheetId="2" r:id="rId1"/>
  </sheets>
  <externalReferences>
    <externalReference r:id="rId2"/>
  </externalReferences>
  <definedNames>
    <definedName name="_xlnm._FilterDatabase" localSheetId="0" hidden="1">'OFFICE FURNITURE'!$A$18:$K$51</definedName>
    <definedName name="AC" localSheetId="0">#REF!</definedName>
    <definedName name="AC">#REF!</definedName>
    <definedName name="CC" localSheetId="0">#REF!</definedName>
    <definedName name="CC">#REF!</definedName>
    <definedName name="LOC" localSheetId="0">#REF!</definedName>
    <definedName name="LOC">#REF!</definedName>
    <definedName name="_xlnm.Print_Area" localSheetId="0">'OFFICE FURNITURE'!$C$21:$E$51</definedName>
    <definedName name="REMED" localSheetId="0">#REF!</definedName>
    <definedName name="REMED">#REF!</definedName>
    <definedName name="Type_of_Asset">[1]Table1!$A$14:$A$39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/>
  <c r="G31" i="2"/>
  <c r="H31" i="2" s="1"/>
  <c r="G32" i="2"/>
  <c r="H32" i="2" s="1"/>
  <c r="G33" i="2"/>
  <c r="H33" i="2" s="1"/>
  <c r="G34" i="2"/>
  <c r="H34" i="2" s="1"/>
  <c r="G35" i="2"/>
  <c r="H35" i="2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19" i="2"/>
  <c r="H19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</futureMetadata>
  <valueMetadata count="1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</valueMetadata>
</metadata>
</file>

<file path=xl/sharedStrings.xml><?xml version="1.0" encoding="utf-8"?>
<sst xmlns="http://schemas.openxmlformats.org/spreadsheetml/2006/main" count="99" uniqueCount="97">
  <si>
    <t>Tender description</t>
  </si>
  <si>
    <t>APPOINTMENT OF A PANEL OF SERVICE PROVIDERS FOR THE PROVISIONING OF COMPLETE FURNITURE SOLUTIONS FOR SARS OFFICES NATIONALLY.</t>
  </si>
  <si>
    <t>Reference No</t>
  </si>
  <si>
    <t>RFP 0007-2025</t>
  </si>
  <si>
    <t>Company (Bidder’s name)</t>
  </si>
  <si>
    <t>NOTES :  Bidders must carefully read the NOTES before completing the Price Template</t>
  </si>
  <si>
    <r>
      <t>1. Bidders are required to complete all columns highlighted in "</t>
    </r>
    <r>
      <rPr>
        <b/>
        <u/>
        <sz val="11"/>
        <rFont val="Arial"/>
        <family val="2"/>
      </rPr>
      <t>Green</t>
    </r>
    <r>
      <rPr>
        <sz val="11"/>
        <rFont val="Arial"/>
        <family val="2"/>
      </rPr>
      <t>" only.</t>
    </r>
  </si>
  <si>
    <t>2.The quoted prices MUST be inclusive of all SARS' requirements as per the Business Requirements Specification. No additional costs will be considered post award.</t>
  </si>
  <si>
    <r>
      <t xml:space="preserve">3. Bidders proposed price for Table 1 must </t>
    </r>
    <r>
      <rPr>
        <b/>
        <i/>
        <sz val="11"/>
        <rFont val="Arial"/>
        <family val="2"/>
      </rPr>
      <t>Exclude VAT</t>
    </r>
    <r>
      <rPr>
        <sz val="11"/>
        <rFont val="Arial"/>
        <family val="2"/>
      </rPr>
      <t>,  the formulae in the tables will add VAT at 15% automatically.The prices must be given in South African Rand and must be all inclusive as no additional costs will be allowed.</t>
    </r>
  </si>
  <si>
    <t>4. Bidders are required to complete pricing for ALL Items within the Pricing Template. An incomplete Pricing Template will be deemed as non-responsive bid and the bidder will be disqualified</t>
  </si>
  <si>
    <t>5. SARS reserves the right to negotiate all proposed amounts with the recommended bidder prior to signing the Contract .</t>
  </si>
  <si>
    <t>6.The pricing is to remain valid 180 days from the closing date of this tender</t>
  </si>
  <si>
    <r>
      <t xml:space="preserve">7. Bidders </t>
    </r>
    <r>
      <rPr>
        <u/>
        <sz val="11"/>
        <rFont val="Arial"/>
        <family val="2"/>
      </rPr>
      <t>MUST NOT</t>
    </r>
    <r>
      <rPr>
        <sz val="11"/>
        <rFont val="Arial"/>
        <family val="2"/>
      </rPr>
      <t xml:space="preserve"> change the Pricing Template. SARS may at its sole discretion disqualify the bid as non-responsive in the event that the pricing template has been changed. </t>
    </r>
  </si>
  <si>
    <t xml:space="preserve">8. Bidders can provide comments, assumptions and any points of clarification on a separate letter as an annexure to their price proposal, and this should be done on their company letterhead. </t>
  </si>
  <si>
    <t>9. Bidders must complete the Pricing Template, print the spreadsheet, initial each page, sign and submit in Hardcopy also submit in electronic (EXCEL) format.</t>
  </si>
  <si>
    <t>Item</t>
  </si>
  <si>
    <t xml:space="preserve">Item and Image (similar or equal to) </t>
  </si>
  <si>
    <t xml:space="preserve">Item Description </t>
  </si>
  <si>
    <t xml:space="preserve">Specification </t>
  </si>
  <si>
    <t>Unit Price ( Vat.Excl.)</t>
  </si>
  <si>
    <t>Vat</t>
  </si>
  <si>
    <t>Total Cost 
Incl. Vat</t>
  </si>
  <si>
    <t xml:space="preserve">Information counter </t>
  </si>
  <si>
    <t>OPS manager storage (cupboard)</t>
  </si>
  <si>
    <t xml:space="preserve">Storage: Filing cupboards
3 Tier 
Matching concept of desking) 3-Tier Dims: 900 (W) x 400 (D) x 1100 (H) Entrawood Farrarah Oak laminates paired with anthracite sides,
</t>
  </si>
  <si>
    <t>Locker Units
12 bay on square metal legs
1350mm (w) x 450mm (d) x 1582mm (h)</t>
  </si>
  <si>
    <t>Printing station credenza</t>
  </si>
  <si>
    <t xml:space="preserve">Canteen/ Hospitality Tables 900mm Dia or Square 900mm wide, Alimunium legs
Matt finish in choice of colours at order stage </t>
  </si>
  <si>
    <t>Information counter chair</t>
  </si>
  <si>
    <t xml:space="preserve">OPS manager / CI / Service agents / PA operators chair </t>
  </si>
  <si>
    <t>Charcoal mesh back
- Black fabric seat
- Black frame
- Vertical and depth adjustable
lumbar support
- 4D arm rests
- Depth adjustable seat
- Synchronised tilt mechanism
- Adjustable headrest
with spring tension
- Headrest upholstered
in black PU leather
- Black nylon base</t>
  </si>
  <si>
    <t xml:space="preserve">Canteen chair </t>
  </si>
  <si>
    <t xml:space="preserve">Branch manager dust bin (Metal Perforated) </t>
  </si>
  <si>
    <t>Waste bin black perforated 245mm Dia x 300mm (H)</t>
  </si>
  <si>
    <t xml:space="preserve">Plastic waste bins Multiple colours </t>
  </si>
  <si>
    <t>Waste bins 245mm Dia x 300mm (H)</t>
  </si>
  <si>
    <t xml:space="preserve">ADDIS dust bins </t>
  </si>
  <si>
    <t xml:space="preserve">Pause / Printing room
 - Black </t>
  </si>
  <si>
    <t xml:space="preserve">Artificial plant wall in Green (Wall panels) </t>
  </si>
  <si>
    <t xml:space="preserve">Planter pot artificial plants , medium floor based </t>
  </si>
  <si>
    <t xml:space="preserve">Planter pot, small floor based </t>
  </si>
  <si>
    <t>Table 2: Annual Escalation</t>
  </si>
  <si>
    <t>Description</t>
  </si>
  <si>
    <t>Year 2</t>
  </si>
  <si>
    <t>Year 3</t>
  </si>
  <si>
    <t>Year 4</t>
  </si>
  <si>
    <t>Year 5</t>
  </si>
  <si>
    <t>Annual Escalation</t>
  </si>
  <si>
    <t>Company Representation Name</t>
  </si>
  <si>
    <t>Role in Company</t>
  </si>
  <si>
    <t xml:space="preserve">Signature </t>
  </si>
  <si>
    <t>Date</t>
  </si>
  <si>
    <t>Table 1: Procurement of Office Furniture</t>
  </si>
  <si>
    <t>900mm sections with overhang top. Col wood grain with black overhang top.  Dims: 1800mm (w) x 944mm (d) x 1062mm (h)</t>
  </si>
  <si>
    <t xml:space="preserve">support workstation / OPS manager </t>
  </si>
  <si>
    <t xml:space="preserve">PA Workstation with matal frame Dims: 1500mm (w) x 750mm (d) x 722mm (h)
  - Top: Entrawood Farrarah Oak
  - Black Modesty Panel
  - Incl Matching drawer pedestal 1 x Standard  drawer, 1 x deep filer Dims 400 (W) x 516 (D) x 540 (H)
- cable management channel and ring Incl. 
</t>
  </si>
  <si>
    <t xml:space="preserve">Managerial workstation </t>
  </si>
  <si>
    <t>Managerial Desk with Storage 
Dims: 1700mm (w) x 750mm (d) x 722 (h)
Top: Entrawood Farrarah Oak with black modesty Panel
- Incl matching wooden modesty panel &amp; DROPPED L-EXTENSION
LEO2067 + [FINISH]
2000 (L) x 600 (W) x 675 (H)
Incl cable management &amp; matching mobile pedestal Dims MOBILE PEDESTAL
HLM705F + [AN/WH]
400 (W) x 550 (D) x 553 (H)
1 x Floating pen &amp; pencil tray, 3 x standard soft closing drawers / Central locking / Matching</t>
  </si>
  <si>
    <t xml:space="preserve">Meeting Room table </t>
  </si>
  <si>
    <t>12 seater meeting table  - 4800
 - Frame
4800 (L) x 1200 (W) x 738 (H)
16mm 2 - Piece top with 2 x black cable outlets / Black frame legs profile reqtangular / Top in 
White laminate</t>
  </si>
  <si>
    <t>Round 1500 collaborative table</t>
  </si>
  <si>
    <t xml:space="preserve">
1500 Ø x 725 (H)
25mm Round top with tapered   legs charcoal. Top finished in 25mm Laminate white with 3mm flat edgeing. </t>
  </si>
  <si>
    <t>Server Unit</t>
  </si>
  <si>
    <t>1400 (W) x 600 (D) x 949 (H)
*Fits 120l - 130l fridge 
2 x Hinge doors 
Includes timber shelves /Finished laminate anthracite carcas with white laminate doors.</t>
  </si>
  <si>
    <t>Beam Workstation</t>
  </si>
  <si>
    <t xml:space="preserve">Single Units 1600 (L) x 755 (W) x 745 (H) installed as per space plan Steven House 01 
Recessed intermediate Square leg powder caoted charcoal /22 - 25mm Laminate top PVC edge, top raised 10mm with shadowline Includes under desk cable management  Incl. D4 DOT corporate connection and reticulation channels
 - Blue Green and Grey Vulcan Fabric desk base screens 
-  26mm Thick fabric screen with PVC edge Includes slimline pedestal
300 (W) x 450 (D) x 615 (H)  1 x Floating pen &amp; pencil tray &amp; 3 x standard drawers
Central locking /Finished Laminates,  White     </t>
  </si>
  <si>
    <r>
      <t xml:space="preserve">Combination desk system with high screens Service desk (Flow Cluster) Dims: 1406mm (w) x 917mm (d) x 1410mm (h) (Screen)
  - ref to floor layout
 - Incl cable reticulation  / D4 DOT corporate connection daisy chained connected running inside reticulation channels
</t>
    </r>
    <r>
      <rPr>
        <b/>
        <sz val="11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Screen Col: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inside colour to be split between Blue Green Organe Includes slimline pedestal
300 (W) x 450 (D) x 615 (H)  1 x Floating pen &amp; pencil tray &amp; 3 x standard drawers
Central locking /Finished Laminates,  White       </t>
    </r>
  </si>
  <si>
    <t xml:space="preserve">Slimline Pedestal </t>
  </si>
  <si>
    <t>Mobile pedestal  
 - 300 (W) &amp; 400 (W) with  1 x Floating pen &amp; pencil tray, 2 x standard drawers &amp; 1 x deep
filer / Central locking / Finised in White</t>
  </si>
  <si>
    <t>System cupboard std</t>
  </si>
  <si>
    <t xml:space="preserve">Storage: Filing cupboards
3 Tier 
Matching concept of desking) 3-Tier Dims: 900 (W) x 400 (D) x 1100 (H) Finished in White laminate
</t>
  </si>
  <si>
    <t xml:space="preserve">Staff daily storage </t>
  </si>
  <si>
    <t>Sliding door credenza
900 (W) x 550 (D) x 700 (H)
Lockable / Includes timber shelf / 
Laminates, White
Supplied with black plastic void handle</t>
  </si>
  <si>
    <t>Acoustic wall panel (*customizable/movable)</t>
  </si>
  <si>
    <t xml:space="preserve">PET Acoustic Panel with cut-outs (1200 x 2400mm x 12 mm) installed Col TBC </t>
  </si>
  <si>
    <t>Artificial plant Panel 1200 W x 1800 L fixed to wall.</t>
  </si>
  <si>
    <t>Arificial planter with plants complete</t>
  </si>
  <si>
    <t>Arificial planters with plants complete</t>
  </si>
  <si>
    <r>
      <t xml:space="preserve">Canteen TABLE </t>
    </r>
    <r>
      <rPr>
        <b/>
        <sz val="11"/>
        <color theme="1"/>
        <rFont val="Arial"/>
        <family val="2"/>
      </rPr>
      <t>round</t>
    </r>
    <r>
      <rPr>
        <sz val="11"/>
        <color theme="1"/>
        <rFont val="Arial"/>
        <family val="2"/>
      </rPr>
      <t xml:space="preserve"> "natural wood" look </t>
    </r>
  </si>
  <si>
    <t xml:space="preserve">Polyurethane injected molded chair- Moss/ Camo green </t>
  </si>
  <si>
    <t>visitors chair</t>
  </si>
  <si>
    <r>
      <t xml:space="preserve">chrome sleigh base
</t>
    </r>
    <r>
      <rPr>
        <b/>
        <sz val="11"/>
        <rFont val="Arial"/>
        <family val="2"/>
      </rPr>
      <t>WHITE/ GREY/GREEN/ORANGE/YELLOW</t>
    </r>
    <r>
      <rPr>
        <sz val="11"/>
        <rFont val="Arial"/>
        <family val="2"/>
      </rPr>
      <t xml:space="preserve"> back netted backrest and black vulcan seat. 
Chrome frame sleigh base chair   </t>
    </r>
  </si>
  <si>
    <t>Dark Grey/Light Grey mesh back
- Black seat
- Chrome fixed arms
- Gas height
- Chrome base</t>
  </si>
  <si>
    <t xml:space="preserve">Mid back operators chair </t>
  </si>
  <si>
    <t>Multiple Colour backrest with Black/ Grey Vulcan fabric seat
- 1D height adjustable armrests
- Tension adjustment
- Adjustable lumber support
- 1 lock synchro mechanism
- Gas height adjustment
- Grey / Black PVC nylon base with castors</t>
  </si>
  <si>
    <t>Draughtsman chair</t>
  </si>
  <si>
    <t>Black polypropylene shell with soft padding / Gas-height adjustment / Height adjustable backrest / 5-Star black
or light grey nylon non-slip base with 60mm castors / Height adjustable nylon foot ring / Upholstered in standard Vulcan Orange fabric.</t>
  </si>
  <si>
    <t>Standing / High Island</t>
  </si>
  <si>
    <t>Backing Wall in grey 1800 (H) x 900 (W) x 44 (D) 
Top1800 (L) x 900 (W) x 25mm* Flat PVC Edge
Top available with cut-out for BLADE 2 power set / Included
Finished in Woodgrain Laminates, with black powder coated leg base. (No screen fitted)</t>
  </si>
  <si>
    <t xml:space="preserve">double seater couch </t>
  </si>
  <si>
    <t>1500 (W) x 720 (D) x 750 (H)
Seat &amp; back in high density moulded foam /
Round tube leg in black painted finish /
Standard blue, grey or yellow upholstery</t>
  </si>
  <si>
    <t xml:space="preserve">single seater couch </t>
  </si>
  <si>
    <t>870 (W) x 720 (D) x 750 (H)
Seat &amp; back in high density moulded foam /
Round tube leg in black painted finish /
Standard blue, grey or yellow upholstery</t>
  </si>
  <si>
    <t>collaborative table</t>
  </si>
  <si>
    <t xml:space="preserve">1500 Ø x 725 (H)
25mm Round top with tapered   legs charcoal. Top finished in 25mm Laminate white with 3mm flat edgeing. </t>
  </si>
  <si>
    <r>
      <t>Flower Station (</t>
    </r>
    <r>
      <rPr>
        <u/>
        <sz val="11"/>
        <color theme="1"/>
        <rFont val="Arial"/>
        <family val="2"/>
      </rPr>
      <t>*</t>
    </r>
    <r>
      <rPr>
        <b/>
        <u/>
        <sz val="11"/>
        <color theme="1"/>
        <rFont val="Arial"/>
        <family val="2"/>
      </rPr>
      <t>Config 6</t>
    </r>
    <r>
      <rPr>
        <sz val="11"/>
        <color theme="1"/>
        <rFont val="Arial"/>
        <family val="2"/>
      </rPr>
      <t>)</t>
    </r>
  </si>
  <si>
    <t xml:space="preserve">Combination multiple leaf desks with desk base screens finished in Entrawood Farrarah Oak, 1400mm(w) x 350mm(d) x 16mm thick Frameless Fabric Screens, 5025 Upright legs cable tray &amp; power grommets 
 - Incl. D4 DOT corporate connection and reticulation channels
 - Green partitioning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</si>
</sst>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rgb="FFFF0000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 textRotation="90" wrapText="1"/>
    </xf>
    <xf numFmtId="0" fontId="3" fillId="0" borderId="0" xfId="0" applyFont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0" fontId="15" fillId="0" borderId="0" xfId="0" applyFont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18" fillId="0" borderId="0" xfId="0" applyFont="1"/>
    <xf numFmtId="0" fontId="5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164" fontId="14" fillId="3" borderId="0" xfId="0" applyNumberFormat="1" applyFont="1" applyFill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164" fontId="5" fillId="2" borderId="15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vertical="center" wrapText="1"/>
    </xf>
    <xf numFmtId="0" fontId="16" fillId="0" borderId="10" xfId="0" applyFont="1" applyBorder="1"/>
    <xf numFmtId="15" fontId="16" fillId="0" borderId="10" xfId="0" applyNumberFormat="1" applyFont="1" applyBorder="1"/>
    <xf numFmtId="0" fontId="2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164" fontId="5" fillId="2" borderId="19" xfId="0" applyNumberFormat="1" applyFont="1" applyFill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0" borderId="24" xfId="0" applyFont="1" applyBorder="1"/>
    <xf numFmtId="10" fontId="2" fillId="2" borderId="22" xfId="0" applyNumberFormat="1" applyFont="1" applyFill="1" applyBorder="1" applyAlignment="1">
      <alignment wrapText="1"/>
    </xf>
    <xf numFmtId="10" fontId="2" fillId="2" borderId="25" xfId="0" applyNumberFormat="1" applyFont="1" applyFill="1" applyBorder="1"/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3" Type="http://schemas.openxmlformats.org/officeDocument/2006/relationships/image" Target="../media/image20.png"/><Relationship Id="rId21" Type="http://schemas.openxmlformats.org/officeDocument/2006/relationships/image" Target="../media/image38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2" Type="http://schemas.openxmlformats.org/officeDocument/2006/relationships/image" Target="../media/image19.emf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1" Type="http://schemas.openxmlformats.org/officeDocument/2006/relationships/image" Target="../media/image18.emf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24" Type="http://schemas.openxmlformats.org/officeDocument/2006/relationships/image" Target="../media/image41.png"/><Relationship Id="rId5" Type="http://schemas.openxmlformats.org/officeDocument/2006/relationships/image" Target="../media/image22.pn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10" Type="http://schemas.openxmlformats.org/officeDocument/2006/relationships/image" Target="../media/image27.png"/><Relationship Id="rId19" Type="http://schemas.openxmlformats.org/officeDocument/2006/relationships/image" Target="../media/image36.png"/><Relationship Id="rId4" Type="http://schemas.openxmlformats.org/officeDocument/2006/relationships/image" Target="../media/image21.png"/><Relationship Id="rId9" Type="http://schemas.openxmlformats.org/officeDocument/2006/relationships/image" Target="../media/image26.emf"/><Relationship Id="rId14" Type="http://schemas.openxmlformats.org/officeDocument/2006/relationships/image" Target="../media/image31.png"/><Relationship Id="rId22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461433</xdr:colOff>
      <xdr:row>37</xdr:row>
      <xdr:rowOff>142357</xdr:rowOff>
    </xdr:from>
    <xdr:to>
      <xdr:col>2</xdr:col>
      <xdr:colOff>2201333</xdr:colOff>
      <xdr:row>37</xdr:row>
      <xdr:rowOff>1814721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5A650-C1CA-4A52-BB2C-828D55C9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633" y="44662207"/>
          <a:ext cx="1739900" cy="167236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34</xdr:row>
      <xdr:rowOff>28584</xdr:rowOff>
    </xdr:from>
    <xdr:to>
      <xdr:col>2</xdr:col>
      <xdr:colOff>2717800</xdr:colOff>
      <xdr:row>34</xdr:row>
      <xdr:rowOff>2173211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96E7F9-9347-4353-B778-49BDF8E6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7785684"/>
          <a:ext cx="2527300" cy="214462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63501</xdr:colOff>
      <xdr:row>24</xdr:row>
      <xdr:rowOff>635001</xdr:rowOff>
    </xdr:from>
    <xdr:to>
      <xdr:col>2</xdr:col>
      <xdr:colOff>1124858</xdr:colOff>
      <xdr:row>24</xdr:row>
      <xdr:rowOff>1460501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2FE2C9-2C6D-453E-9D77-78E43A54F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2701" y="16779876"/>
          <a:ext cx="1061357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423333</xdr:colOff>
      <xdr:row>25</xdr:row>
      <xdr:rowOff>275166</xdr:rowOff>
    </xdr:from>
    <xdr:to>
      <xdr:col>2</xdr:col>
      <xdr:colOff>1099702</xdr:colOff>
      <xdr:row>25</xdr:row>
      <xdr:rowOff>970588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1C343B-6F9B-45ED-B0CC-DFE6A2D49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2533" y="17944041"/>
          <a:ext cx="676369" cy="695422"/>
        </a:xfrm>
        <a:prstGeom prst="rect">
          <a:avLst/>
        </a:prstGeom>
      </xdr:spPr>
    </xdr:pic>
    <xdr:clientData/>
  </xdr:twoCellAnchor>
  <xdr:twoCellAnchor editAs="oneCell">
    <xdr:from>
      <xdr:col>2</xdr:col>
      <xdr:colOff>1100666</xdr:colOff>
      <xdr:row>26</xdr:row>
      <xdr:rowOff>338668</xdr:rowOff>
    </xdr:from>
    <xdr:to>
      <xdr:col>2</xdr:col>
      <xdr:colOff>1872299</xdr:colOff>
      <xdr:row>26</xdr:row>
      <xdr:rowOff>1129353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F3315A-AA74-493F-AC27-5D1F6755B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9866" y="19541068"/>
          <a:ext cx="771633" cy="790685"/>
        </a:xfrm>
        <a:prstGeom prst="rect">
          <a:avLst/>
        </a:prstGeom>
      </xdr:spPr>
    </xdr:pic>
    <xdr:clientData/>
  </xdr:twoCellAnchor>
  <xdr:oneCellAnchor>
    <xdr:from>
      <xdr:col>2</xdr:col>
      <xdr:colOff>712259</xdr:colOff>
      <xdr:row>27</xdr:row>
      <xdr:rowOff>31750</xdr:rowOff>
    </xdr:from>
    <xdr:ext cx="896408" cy="650184"/>
    <xdr:pic>
      <xdr:nvPicPr>
        <xdr:cNvPr id="7" name="Picture 6">
          <a:extLst>
            <a:ext uri="{FF2B5EF4-FFF2-40B4-BE49-F238E27FC236}">
              <a16:creationId xmlns:a16="http://schemas.microsoft.com/office/drawing/2014/main" id="{49C17089-8DEC-4FE8-9997-99C6A8BB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1459" y="20767675"/>
          <a:ext cx="896408" cy="650184"/>
        </a:xfrm>
        <a:prstGeom prst="rect">
          <a:avLst/>
        </a:prstGeom>
      </xdr:spPr>
    </xdr:pic>
    <xdr:clientData/>
  </xdr:oneCellAnchor>
  <xdr:twoCellAnchor>
    <xdr:from>
      <xdr:col>3</xdr:col>
      <xdr:colOff>793750</xdr:colOff>
      <xdr:row>28</xdr:row>
      <xdr:rowOff>328083</xdr:rowOff>
    </xdr:from>
    <xdr:to>
      <xdr:col>3</xdr:col>
      <xdr:colOff>1979083</xdr:colOff>
      <xdr:row>28</xdr:row>
      <xdr:rowOff>571500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96662BC-F666-4A34-98F8-81F7A84FC47D}"/>
            </a:ext>
          </a:extLst>
        </xdr:cNvPr>
        <xdr:cNvSpPr txBox="1"/>
      </xdr:nvSpPr>
      <xdr:spPr>
        <a:xfrm>
          <a:off x="5184775" y="24797808"/>
          <a:ext cx="1185333" cy="243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/>
            <a:t>Flow Station</a:t>
          </a:r>
        </a:p>
      </xdr:txBody>
    </xdr:sp>
    <xdr:clientData/>
  </xdr:twoCellAnchor>
  <xdr:twoCellAnchor editAs="oneCell">
    <xdr:from>
      <xdr:col>2</xdr:col>
      <xdr:colOff>0</xdr:colOff>
      <xdr:row>33</xdr:row>
      <xdr:rowOff>148168</xdr:rowOff>
    </xdr:from>
    <xdr:to>
      <xdr:col>2</xdr:col>
      <xdr:colOff>1217084</xdr:colOff>
      <xdr:row>33</xdr:row>
      <xdr:rowOff>1400528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05905BE-9F00-4A50-A734-38D1142D9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35838343"/>
          <a:ext cx="1217084" cy="125236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1301750</xdr:colOff>
      <xdr:row>33</xdr:row>
      <xdr:rowOff>582083</xdr:rowOff>
    </xdr:from>
    <xdr:to>
      <xdr:col>2</xdr:col>
      <xdr:colOff>2677583</xdr:colOff>
      <xdr:row>33</xdr:row>
      <xdr:rowOff>1769256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0385826-0D37-4366-BC85-327A3301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20950" y="36272258"/>
          <a:ext cx="1375833" cy="1187173"/>
        </a:xfrm>
        <a:prstGeom prst="rect">
          <a:avLst/>
        </a:prstGeom>
      </xdr:spPr>
    </xdr:pic>
    <xdr:clientData/>
  </xdr:twoCellAnchor>
  <xdr:oneCellAnchor>
    <xdr:from>
      <xdr:col>2</xdr:col>
      <xdr:colOff>255944</xdr:colOff>
      <xdr:row>35</xdr:row>
      <xdr:rowOff>184150</xdr:rowOff>
    </xdr:from>
    <xdr:ext cx="1624449" cy="1714500"/>
    <xdr:pic>
      <xdr:nvPicPr>
        <xdr:cNvPr id="11" name="Picture 10">
          <a:extLst>
            <a:ext uri="{FF2B5EF4-FFF2-40B4-BE49-F238E27FC236}">
              <a16:creationId xmlns:a16="http://schemas.microsoft.com/office/drawing/2014/main" id="{74FB6E99-985E-4A76-AF6B-013A60AA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144" y="40293925"/>
          <a:ext cx="1624449" cy="17145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1527875</xdr:colOff>
      <xdr:row>35</xdr:row>
      <xdr:rowOff>762000</xdr:rowOff>
    </xdr:from>
    <xdr:to>
      <xdr:col>2</xdr:col>
      <xdr:colOff>3009604</xdr:colOff>
      <xdr:row>35</xdr:row>
      <xdr:rowOff>2226468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FB26925-978B-48E6-9051-5C11B247E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47075" y="40871775"/>
          <a:ext cx="1481729" cy="1464468"/>
        </a:xfrm>
        <a:prstGeom prst="rect">
          <a:avLst/>
        </a:prstGeom>
      </xdr:spPr>
    </xdr:pic>
    <xdr:clientData/>
  </xdr:twoCellAnchor>
  <xdr:twoCellAnchor editAs="oneCell">
    <xdr:from>
      <xdr:col>2</xdr:col>
      <xdr:colOff>941917</xdr:colOff>
      <xdr:row>40</xdr:row>
      <xdr:rowOff>232833</xdr:rowOff>
    </xdr:from>
    <xdr:to>
      <xdr:col>2</xdr:col>
      <xdr:colOff>2027766</xdr:colOff>
      <xdr:row>40</xdr:row>
      <xdr:rowOff>2092797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78BB59B-110F-437D-8AC3-4B60AE196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61117" y="49848558"/>
          <a:ext cx="1085849" cy="1859964"/>
        </a:xfrm>
        <a:prstGeom prst="rect">
          <a:avLst/>
        </a:prstGeom>
      </xdr:spPr>
    </xdr:pic>
    <xdr:clientData/>
  </xdr:twoCellAnchor>
  <xdr:twoCellAnchor editAs="oneCell">
    <xdr:from>
      <xdr:col>2</xdr:col>
      <xdr:colOff>370417</xdr:colOff>
      <xdr:row>46</xdr:row>
      <xdr:rowOff>232833</xdr:rowOff>
    </xdr:from>
    <xdr:to>
      <xdr:col>2</xdr:col>
      <xdr:colOff>2730500</xdr:colOff>
      <xdr:row>46</xdr:row>
      <xdr:rowOff>1650148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722C94F-56E3-4727-AAF1-9391DD4E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9617" y="61459533"/>
          <a:ext cx="2360083" cy="141731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45</xdr:row>
      <xdr:rowOff>232833</xdr:rowOff>
    </xdr:from>
    <xdr:to>
      <xdr:col>2</xdr:col>
      <xdr:colOff>1057396</xdr:colOff>
      <xdr:row>45</xdr:row>
      <xdr:rowOff>1471256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B56F1DD-6F95-4364-9D0F-8F4907D6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09700" y="59221158"/>
          <a:ext cx="866896" cy="12384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1291168</xdr:colOff>
      <xdr:row>45</xdr:row>
      <xdr:rowOff>296334</xdr:rowOff>
    </xdr:from>
    <xdr:to>
      <xdr:col>2</xdr:col>
      <xdr:colOff>2254250</xdr:colOff>
      <xdr:row>45</xdr:row>
      <xdr:rowOff>1324848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E79A357-FEB7-4172-A83D-05A960E65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10368" y="59284659"/>
          <a:ext cx="963082" cy="1028514"/>
        </a:xfrm>
        <a:prstGeom prst="rect">
          <a:avLst/>
        </a:prstGeom>
      </xdr:spPr>
    </xdr:pic>
    <xdr:clientData/>
  </xdr:twoCellAnchor>
  <xdr:twoCellAnchor editAs="oneCell">
    <xdr:from>
      <xdr:col>2</xdr:col>
      <xdr:colOff>137584</xdr:colOff>
      <xdr:row>38</xdr:row>
      <xdr:rowOff>116417</xdr:rowOff>
    </xdr:from>
    <xdr:to>
      <xdr:col>2</xdr:col>
      <xdr:colOff>1462353</xdr:colOff>
      <xdr:row>38</xdr:row>
      <xdr:rowOff>1649044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18953F9-FED9-464B-B5EE-B918EA271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56784" y="46531742"/>
          <a:ext cx="1324769" cy="1532627"/>
        </a:xfrm>
        <a:prstGeom prst="rect">
          <a:avLst/>
        </a:prstGeom>
      </xdr:spPr>
    </xdr:pic>
    <xdr:clientData/>
  </xdr:twoCellAnchor>
  <xdr:twoCellAnchor editAs="oneCell">
    <xdr:from>
      <xdr:col>2</xdr:col>
      <xdr:colOff>789681</xdr:colOff>
      <xdr:row>38</xdr:row>
      <xdr:rowOff>722628</xdr:rowOff>
    </xdr:from>
    <xdr:to>
      <xdr:col>2</xdr:col>
      <xdr:colOff>2806281</xdr:colOff>
      <xdr:row>38</xdr:row>
      <xdr:rowOff>1341483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06D4261-75AC-47FF-A9A8-C4B254F4A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20421962">
          <a:off x="2008881" y="47137953"/>
          <a:ext cx="2016600" cy="61885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1280583</xdr:colOff>
      <xdr:row>25</xdr:row>
      <xdr:rowOff>148167</xdr:rowOff>
    </xdr:from>
    <xdr:to>
      <xdr:col>2</xdr:col>
      <xdr:colOff>2871480</xdr:colOff>
      <xdr:row>25</xdr:row>
      <xdr:rowOff>1386590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57DC491-A0D7-48EE-8F8E-A9B58A49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99783" y="17817042"/>
          <a:ext cx="1590897" cy="1238423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105834</xdr:colOff>
      <xdr:row>27</xdr:row>
      <xdr:rowOff>571500</xdr:rowOff>
    </xdr:from>
    <xdr:to>
      <xdr:col>2</xdr:col>
      <xdr:colOff>1348007</xdr:colOff>
      <xdr:row>27</xdr:row>
      <xdr:rowOff>1467644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1EC1C8C-BBB7-464F-B6AE-68BE3F42F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25034" y="21307425"/>
          <a:ext cx="1242173" cy="896144"/>
        </a:xfrm>
        <a:prstGeom prst="rect">
          <a:avLst/>
        </a:prstGeom>
      </xdr:spPr>
    </xdr:pic>
    <xdr:clientData/>
  </xdr:twoCellAnchor>
  <xdr:twoCellAnchor editAs="oneCell">
    <xdr:from>
      <xdr:col>2</xdr:col>
      <xdr:colOff>1527746</xdr:colOff>
      <xdr:row>27</xdr:row>
      <xdr:rowOff>298717</xdr:rowOff>
    </xdr:from>
    <xdr:to>
      <xdr:col>2</xdr:col>
      <xdr:colOff>2621997</xdr:colOff>
      <xdr:row>27</xdr:row>
      <xdr:rowOff>941654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1962015-E65A-4987-B446-93998FA1A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746946" y="21034642"/>
          <a:ext cx="1094251" cy="642937"/>
        </a:xfrm>
        <a:prstGeom prst="rect">
          <a:avLst/>
        </a:prstGeom>
      </xdr:spPr>
    </xdr:pic>
    <xdr:clientData/>
  </xdr:twoCellAnchor>
  <xdr:twoCellAnchor editAs="oneCell">
    <xdr:from>
      <xdr:col>2</xdr:col>
      <xdr:colOff>1153584</xdr:colOff>
      <xdr:row>39</xdr:row>
      <xdr:rowOff>63500</xdr:rowOff>
    </xdr:from>
    <xdr:to>
      <xdr:col>2</xdr:col>
      <xdr:colOff>2053167</xdr:colOff>
      <xdr:row>39</xdr:row>
      <xdr:rowOff>1220107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6B79FD8-66CE-4284-A75C-DC4780233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72784" y="48412400"/>
          <a:ext cx="899583" cy="1156607"/>
        </a:xfrm>
        <a:prstGeom prst="rect">
          <a:avLst/>
        </a:prstGeom>
      </xdr:spPr>
    </xdr:pic>
    <xdr:clientData/>
  </xdr:twoCellAnchor>
  <xdr:twoCellAnchor editAs="oneCell">
    <xdr:from>
      <xdr:col>2</xdr:col>
      <xdr:colOff>465667</xdr:colOff>
      <xdr:row>18</xdr:row>
      <xdr:rowOff>275167</xdr:rowOff>
    </xdr:from>
    <xdr:to>
      <xdr:col>2</xdr:col>
      <xdr:colOff>2394480</xdr:colOff>
      <xdr:row>18</xdr:row>
      <xdr:rowOff>1767534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ECDDE71-66F8-449F-8956-BEBCC4E5F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84867" y="4904317"/>
          <a:ext cx="1928813" cy="1492367"/>
        </a:xfrm>
        <a:prstGeom prst="rect">
          <a:avLst/>
        </a:prstGeom>
      </xdr:spPr>
    </xdr:pic>
    <xdr:clientData/>
  </xdr:twoCellAnchor>
  <xdr:twoCellAnchor editAs="oneCell">
    <xdr:from>
      <xdr:col>2</xdr:col>
      <xdr:colOff>1100667</xdr:colOff>
      <xdr:row>41</xdr:row>
      <xdr:rowOff>222250</xdr:rowOff>
    </xdr:from>
    <xdr:to>
      <xdr:col>2</xdr:col>
      <xdr:colOff>1938984</xdr:colOff>
      <xdr:row>41</xdr:row>
      <xdr:rowOff>1594041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DF025DC-0B9B-4D96-A452-15255B1D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19867" y="52381150"/>
          <a:ext cx="838317" cy="1371791"/>
        </a:xfrm>
        <a:prstGeom prst="rect">
          <a:avLst/>
        </a:prstGeom>
      </xdr:spPr>
    </xdr:pic>
    <xdr:clientData/>
  </xdr:twoCellAnchor>
  <xdr:oneCellAnchor>
    <xdr:from>
      <xdr:col>3</xdr:col>
      <xdr:colOff>1280584</xdr:colOff>
      <xdr:row>47</xdr:row>
      <xdr:rowOff>328084</xdr:rowOff>
    </xdr:from>
    <xdr:ext cx="508000" cy="1380323"/>
    <xdr:pic>
      <xdr:nvPicPr>
        <xdr:cNvPr id="25" name="Picture 24">
          <a:extLst>
            <a:ext uri="{FF2B5EF4-FFF2-40B4-BE49-F238E27FC236}">
              <a16:creationId xmlns:a16="http://schemas.microsoft.com/office/drawing/2014/main" id="{4BD67441-199E-48B0-9295-1ACDA732A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671609" y="63583609"/>
          <a:ext cx="508000" cy="1380323"/>
        </a:xfrm>
        <a:prstGeom prst="rect">
          <a:avLst/>
        </a:prstGeom>
      </xdr:spPr>
    </xdr:pic>
    <xdr:clientData/>
  </xdr:oneCellAnchor>
  <xdr:oneCellAnchor>
    <xdr:from>
      <xdr:col>2</xdr:col>
      <xdr:colOff>941916</xdr:colOff>
      <xdr:row>47</xdr:row>
      <xdr:rowOff>296333</xdr:rowOff>
    </xdr:from>
    <xdr:ext cx="1375833" cy="1333406"/>
    <xdr:pic>
      <xdr:nvPicPr>
        <xdr:cNvPr id="26" name="Picture 25">
          <a:extLst>
            <a:ext uri="{FF2B5EF4-FFF2-40B4-BE49-F238E27FC236}">
              <a16:creationId xmlns:a16="http://schemas.microsoft.com/office/drawing/2014/main" id="{404B9FDA-A760-4498-AED6-6E2EDE59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61116" y="63551858"/>
          <a:ext cx="1375833" cy="1333406"/>
        </a:xfrm>
        <a:prstGeom prst="rect">
          <a:avLst/>
        </a:prstGeom>
      </xdr:spPr>
    </xdr:pic>
    <xdr:clientData/>
  </xdr:oneCellAnchor>
  <xdr:oneCellAnchor>
    <xdr:from>
      <xdr:col>2</xdr:col>
      <xdr:colOff>201083</xdr:colOff>
      <xdr:row>49</xdr:row>
      <xdr:rowOff>338667</xdr:rowOff>
    </xdr:from>
    <xdr:ext cx="676369" cy="695422"/>
    <xdr:pic>
      <xdr:nvPicPr>
        <xdr:cNvPr id="27" name="Picture 26">
          <a:extLst>
            <a:ext uri="{FF2B5EF4-FFF2-40B4-BE49-F238E27FC236}">
              <a16:creationId xmlns:a16="http://schemas.microsoft.com/office/drawing/2014/main" id="{5808FAFD-D9FB-41BF-B020-EC3BD8D3D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0283" y="67651842"/>
          <a:ext cx="676369" cy="695422"/>
        </a:xfrm>
        <a:prstGeom prst="rect">
          <a:avLst/>
        </a:prstGeom>
      </xdr:spPr>
    </xdr:pic>
    <xdr:clientData/>
  </xdr:oneCellAnchor>
  <xdr:oneCellAnchor>
    <xdr:from>
      <xdr:col>2</xdr:col>
      <xdr:colOff>1016000</xdr:colOff>
      <xdr:row>49</xdr:row>
      <xdr:rowOff>137583</xdr:rowOff>
    </xdr:from>
    <xdr:ext cx="1590897" cy="1238423"/>
    <xdr:pic>
      <xdr:nvPicPr>
        <xdr:cNvPr id="28" name="Picture 27">
          <a:extLst>
            <a:ext uri="{FF2B5EF4-FFF2-40B4-BE49-F238E27FC236}">
              <a16:creationId xmlns:a16="http://schemas.microsoft.com/office/drawing/2014/main" id="{950F590E-6268-4EB5-963F-6676EBDEA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35200" y="67450758"/>
          <a:ext cx="1590897" cy="1238423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635000</xdr:colOff>
      <xdr:row>27</xdr:row>
      <xdr:rowOff>1703916</xdr:rowOff>
    </xdr:from>
    <xdr:to>
      <xdr:col>2</xdr:col>
      <xdr:colOff>2438748</xdr:colOff>
      <xdr:row>27</xdr:row>
      <xdr:rowOff>3607083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61F9C94-D174-4EBD-98A2-94F60403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54200" y="22439841"/>
          <a:ext cx="1803748" cy="1903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35670/AppData/Local/Microsoft/Windows/Temporary%20Internet%20Files/Content.Outlook/U9FVP35Z/Procurement%20Tracking%20Sheet%20WO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lg_Input"/>
      <sheetName val="Catlg_Stage1"/>
      <sheetName val="Catlg_Stage2"/>
      <sheetName val="Table2"/>
      <sheetName val="Asset Capture New"/>
      <sheetName val="Tracking sheet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0CCD-4D99-471A-8CA8-5EBDD33A6A5F}">
  <sheetPr>
    <tabColor rgb="FF92D050"/>
    <pageSetUpPr fitToPage="1"/>
  </sheetPr>
  <dimension ref="A1:S66"/>
  <sheetViews>
    <sheetView tabSelected="1" topLeftCell="A36" zoomScale="90" zoomScaleNormal="90" workbookViewId="0">
      <selection activeCell="K37" sqref="K37"/>
    </sheetView>
  </sheetViews>
  <sheetFormatPr defaultColWidth="9.140625" defaultRowHeight="15" x14ac:dyDescent="0.25"/>
  <cols>
    <col min="1" max="2" width="9.140625" style="7"/>
    <col min="3" max="3" width="47.5703125" style="21" customWidth="1"/>
    <col min="4" max="4" width="34.85546875" style="21" customWidth="1"/>
    <col min="5" max="5" width="51" style="22" customWidth="1"/>
    <col min="6" max="6" width="23.42578125" style="7" customWidth="1"/>
    <col min="7" max="7" width="27.5703125" style="7" customWidth="1"/>
    <col min="8" max="8" width="23.42578125" style="20" customWidth="1"/>
    <col min="9" max="9" width="22.7109375" style="7" bestFit="1" customWidth="1"/>
    <col min="10" max="10" width="21.85546875" style="23" bestFit="1" customWidth="1"/>
    <col min="11" max="11" width="12.28515625" style="24" bestFit="1" customWidth="1"/>
    <col min="12" max="12" width="13.28515625" style="19" bestFit="1" customWidth="1"/>
    <col min="13" max="13" width="5.28515625" style="20" bestFit="1" customWidth="1"/>
    <col min="14" max="14" width="15.42578125" style="7" bestFit="1" customWidth="1"/>
    <col min="15" max="15" width="10.85546875" style="25" bestFit="1" customWidth="1"/>
    <col min="16" max="16" width="7.7109375" style="23" customWidth="1"/>
    <col min="17" max="17" width="12.28515625" style="24" bestFit="1" customWidth="1"/>
    <col min="18" max="16384" width="9.140625" style="7"/>
  </cols>
  <sheetData>
    <row r="1" spans="1:17" ht="15.75" thickBot="1" x14ac:dyDescent="0.3"/>
    <row r="2" spans="1:17" s="33" customFormat="1" ht="36" customHeight="1" thickBot="1" x14ac:dyDescent="0.35">
      <c r="A2" s="1"/>
      <c r="B2" s="72" t="s">
        <v>0</v>
      </c>
      <c r="C2" s="73"/>
      <c r="D2" s="74" t="s">
        <v>1</v>
      </c>
      <c r="E2" s="75"/>
      <c r="F2" s="75"/>
      <c r="G2" s="76"/>
    </row>
    <row r="3" spans="1:17" s="33" customFormat="1" ht="20.25" customHeight="1" thickBot="1" x14ac:dyDescent="0.35">
      <c r="A3" s="1"/>
      <c r="B3" s="77" t="s">
        <v>2</v>
      </c>
      <c r="C3" s="78"/>
      <c r="D3" s="79" t="s">
        <v>3</v>
      </c>
      <c r="E3" s="80"/>
      <c r="F3" s="80"/>
      <c r="G3" s="81"/>
    </row>
    <row r="4" spans="1:17" s="33" customFormat="1" ht="20.25" customHeight="1" thickBot="1" x14ac:dyDescent="0.35">
      <c r="A4" s="1"/>
      <c r="B4" s="82" t="s">
        <v>4</v>
      </c>
      <c r="C4" s="83"/>
      <c r="D4" s="84"/>
      <c r="E4" s="85"/>
      <c r="F4" s="85"/>
      <c r="G4" s="86"/>
    </row>
    <row r="5" spans="1:17" s="33" customFormat="1" ht="15" customHeight="1" thickBot="1" x14ac:dyDescent="0.35">
      <c r="A5" s="3"/>
      <c r="B5" s="4"/>
      <c r="C5" s="5"/>
      <c r="D5" s="5"/>
      <c r="E5" s="5"/>
      <c r="F5" s="2"/>
      <c r="G5" s="2"/>
    </row>
    <row r="6" spans="1:17" s="2" customFormat="1" ht="14.45" customHeight="1" x14ac:dyDescent="0.25">
      <c r="A6" s="6"/>
      <c r="B6" s="87" t="s">
        <v>5</v>
      </c>
      <c r="C6" s="88"/>
      <c r="D6" s="88"/>
      <c r="E6" s="88"/>
      <c r="F6" s="88"/>
      <c r="G6" s="89"/>
    </row>
    <row r="7" spans="1:17" s="2" customFormat="1" ht="14.25" x14ac:dyDescent="0.2">
      <c r="B7" s="65" t="s">
        <v>6</v>
      </c>
      <c r="C7" s="66"/>
      <c r="D7" s="66"/>
      <c r="E7" s="66"/>
      <c r="F7" s="66"/>
      <c r="G7" s="67"/>
    </row>
    <row r="8" spans="1:17" s="2" customFormat="1" ht="14.25" x14ac:dyDescent="0.2">
      <c r="B8" s="65" t="s">
        <v>7</v>
      </c>
      <c r="C8" s="66"/>
      <c r="D8" s="66"/>
      <c r="E8" s="66"/>
      <c r="F8" s="66"/>
      <c r="G8" s="67"/>
    </row>
    <row r="9" spans="1:17" s="2" customFormat="1" ht="30.75" customHeight="1" x14ac:dyDescent="0.2">
      <c r="B9" s="65" t="s">
        <v>8</v>
      </c>
      <c r="C9" s="66"/>
      <c r="D9" s="66"/>
      <c r="E9" s="66"/>
      <c r="F9" s="66"/>
      <c r="G9" s="67"/>
    </row>
    <row r="10" spans="1:17" s="2" customFormat="1" ht="33" customHeight="1" x14ac:dyDescent="0.25">
      <c r="B10" s="90" t="s">
        <v>9</v>
      </c>
      <c r="C10" s="91"/>
      <c r="D10" s="91"/>
      <c r="E10" s="91"/>
      <c r="F10" s="91"/>
      <c r="G10" s="92"/>
    </row>
    <row r="11" spans="1:17" s="2" customFormat="1" ht="14.25" x14ac:dyDescent="0.2">
      <c r="B11" s="65" t="s">
        <v>10</v>
      </c>
      <c r="C11" s="66"/>
      <c r="D11" s="66"/>
      <c r="E11" s="66"/>
      <c r="F11" s="66"/>
      <c r="G11" s="67"/>
    </row>
    <row r="12" spans="1:17" s="2" customFormat="1" ht="14.25" x14ac:dyDescent="0.2">
      <c r="B12" s="65" t="s">
        <v>11</v>
      </c>
      <c r="C12" s="66"/>
      <c r="D12" s="66"/>
      <c r="E12" s="66"/>
      <c r="F12" s="66"/>
      <c r="G12" s="67"/>
    </row>
    <row r="13" spans="1:17" s="2" customFormat="1" ht="14.25" x14ac:dyDescent="0.2">
      <c r="B13" s="65" t="s">
        <v>12</v>
      </c>
      <c r="C13" s="66"/>
      <c r="D13" s="66"/>
      <c r="E13" s="66"/>
      <c r="F13" s="66"/>
      <c r="G13" s="67"/>
    </row>
    <row r="14" spans="1:17" s="2" customFormat="1" ht="14.25" x14ac:dyDescent="0.2">
      <c r="B14" s="65" t="s">
        <v>13</v>
      </c>
      <c r="C14" s="66"/>
      <c r="D14" s="66"/>
      <c r="E14" s="66"/>
      <c r="F14" s="66"/>
      <c r="G14" s="67"/>
    </row>
    <row r="15" spans="1:17" s="2" customFormat="1" thickBot="1" x14ac:dyDescent="0.25">
      <c r="B15" s="69" t="s">
        <v>14</v>
      </c>
      <c r="C15" s="70"/>
      <c r="D15" s="70"/>
      <c r="E15" s="70"/>
      <c r="F15" s="70"/>
      <c r="G15" s="71"/>
    </row>
    <row r="16" spans="1:17" s="34" customFormat="1" ht="15" customHeight="1" x14ac:dyDescent="0.25">
      <c r="A16" s="7"/>
      <c r="C16" s="35"/>
      <c r="D16" s="35"/>
      <c r="E16" s="35"/>
      <c r="F16" s="35"/>
      <c r="G16" s="35"/>
      <c r="H16" s="35"/>
      <c r="I16" s="35"/>
      <c r="J16" s="36"/>
      <c r="K16" s="37"/>
      <c r="L16" s="38"/>
      <c r="M16" s="39"/>
      <c r="O16" s="40"/>
      <c r="P16" s="36"/>
      <c r="Q16" s="37"/>
    </row>
    <row r="17" spans="1:17" s="34" customFormat="1" ht="15.75" thickBot="1" x14ac:dyDescent="0.3">
      <c r="A17" s="7"/>
      <c r="B17" s="68" t="s">
        <v>52</v>
      </c>
      <c r="C17" s="68"/>
      <c r="D17" s="68"/>
      <c r="E17" s="68"/>
      <c r="F17" s="68"/>
      <c r="G17" s="68"/>
      <c r="H17" s="68"/>
      <c r="I17" s="35"/>
      <c r="J17" s="36"/>
      <c r="K17" s="37"/>
      <c r="L17" s="38"/>
      <c r="M17" s="39"/>
      <c r="O17" s="40"/>
      <c r="P17" s="36"/>
      <c r="Q17" s="37"/>
    </row>
    <row r="18" spans="1:17" ht="33" customHeight="1" thickBot="1" x14ac:dyDescent="0.25">
      <c r="B18" s="9" t="s">
        <v>15</v>
      </c>
      <c r="C18" s="54" t="s">
        <v>16</v>
      </c>
      <c r="D18" s="9" t="s">
        <v>17</v>
      </c>
      <c r="E18" s="9" t="s">
        <v>18</v>
      </c>
      <c r="F18" s="55" t="s">
        <v>19</v>
      </c>
      <c r="G18" s="9" t="s">
        <v>20</v>
      </c>
      <c r="H18" s="9" t="s">
        <v>21</v>
      </c>
      <c r="I18" s="25"/>
      <c r="L18" s="7"/>
      <c r="M18" s="7"/>
      <c r="O18" s="7"/>
      <c r="P18" s="7"/>
      <c r="Q18" s="7"/>
    </row>
    <row r="19" spans="1:17" s="21" customFormat="1" ht="159" customHeight="1" x14ac:dyDescent="0.25">
      <c r="B19" s="49">
        <v>1</v>
      </c>
      <c r="C19" s="50"/>
      <c r="D19" s="51" t="s">
        <v>22</v>
      </c>
      <c r="E19" s="51" t="s">
        <v>53</v>
      </c>
      <c r="F19" s="52"/>
      <c r="G19" s="53">
        <f>F19*15%</f>
        <v>0</v>
      </c>
      <c r="H19" s="56">
        <f>F19+G19</f>
        <v>0</v>
      </c>
    </row>
    <row r="20" spans="1:17" s="21" customFormat="1" ht="166.5" customHeight="1" x14ac:dyDescent="0.25">
      <c r="B20" s="41">
        <v>2</v>
      </c>
      <c r="C20" s="12" t="e" vm="1">
        <v>#VALUE!</v>
      </c>
      <c r="D20" s="42" t="s">
        <v>54</v>
      </c>
      <c r="E20" s="11" t="s">
        <v>55</v>
      </c>
      <c r="F20" s="43"/>
      <c r="G20" s="13">
        <f t="shared" ref="G20:G51" si="0">F20*15%</f>
        <v>0</v>
      </c>
      <c r="H20" s="14">
        <f t="shared" ref="H20:H51" si="1">F20+G20</f>
        <v>0</v>
      </c>
    </row>
    <row r="21" spans="1:17" s="21" customFormat="1" ht="261" customHeight="1" x14ac:dyDescent="0.25">
      <c r="B21" s="49">
        <v>3</v>
      </c>
      <c r="C21" s="12" t="e" vm="2">
        <v>#VALUE!</v>
      </c>
      <c r="D21" s="42" t="s">
        <v>56</v>
      </c>
      <c r="E21" s="11" t="s">
        <v>57</v>
      </c>
      <c r="F21" s="43"/>
      <c r="G21" s="13">
        <f t="shared" si="0"/>
        <v>0</v>
      </c>
      <c r="H21" s="14">
        <f t="shared" si="1"/>
        <v>0</v>
      </c>
    </row>
    <row r="22" spans="1:17" s="21" customFormat="1" ht="107.25" customHeight="1" x14ac:dyDescent="0.25">
      <c r="B22" s="41">
        <v>4</v>
      </c>
      <c r="C22" s="10" t="e" vm="3">
        <v>#VALUE!</v>
      </c>
      <c r="D22" s="10" t="s">
        <v>32</v>
      </c>
      <c r="E22" s="11" t="s">
        <v>33</v>
      </c>
      <c r="F22" s="43"/>
      <c r="G22" s="13">
        <f t="shared" si="0"/>
        <v>0</v>
      </c>
      <c r="H22" s="14">
        <f t="shared" si="1"/>
        <v>0</v>
      </c>
    </row>
    <row r="23" spans="1:17" s="21" customFormat="1" ht="107.25" customHeight="1" x14ac:dyDescent="0.25">
      <c r="B23" s="49">
        <v>5</v>
      </c>
      <c r="C23" s="10" t="e" vm="4">
        <v>#VALUE!</v>
      </c>
      <c r="D23" s="10" t="s">
        <v>34</v>
      </c>
      <c r="E23" s="11" t="s">
        <v>35</v>
      </c>
      <c r="F23" s="43"/>
      <c r="G23" s="13">
        <f t="shared" si="0"/>
        <v>0</v>
      </c>
      <c r="H23" s="14">
        <f t="shared" si="1"/>
        <v>0</v>
      </c>
    </row>
    <row r="24" spans="1:17" s="21" customFormat="1" ht="105.75" customHeight="1" x14ac:dyDescent="0.25">
      <c r="B24" s="41">
        <v>6</v>
      </c>
      <c r="C24" s="12" t="e" vm="5">
        <v>#VALUE!</v>
      </c>
      <c r="D24" s="42" t="s">
        <v>36</v>
      </c>
      <c r="E24" s="42" t="s">
        <v>37</v>
      </c>
      <c r="F24" s="43"/>
      <c r="G24" s="13">
        <f t="shared" si="0"/>
        <v>0</v>
      </c>
      <c r="H24" s="14">
        <f t="shared" si="1"/>
        <v>0</v>
      </c>
    </row>
    <row r="25" spans="1:17" s="21" customFormat="1" ht="120" customHeight="1" x14ac:dyDescent="0.25">
      <c r="B25" s="49">
        <v>7</v>
      </c>
      <c r="C25" s="12" t="e" vm="6">
        <v>#VALUE!</v>
      </c>
      <c r="D25" s="42" t="s">
        <v>58</v>
      </c>
      <c r="E25" s="42" t="s">
        <v>59</v>
      </c>
      <c r="F25" s="43"/>
      <c r="G25" s="13">
        <f t="shared" si="0"/>
        <v>0</v>
      </c>
      <c r="H25" s="14">
        <f t="shared" si="1"/>
        <v>0</v>
      </c>
    </row>
    <row r="26" spans="1:17" s="21" customFormat="1" ht="120.75" customHeight="1" x14ac:dyDescent="0.25">
      <c r="B26" s="41">
        <v>8</v>
      </c>
      <c r="C26" s="12"/>
      <c r="D26" s="42" t="s">
        <v>60</v>
      </c>
      <c r="E26" s="42" t="s">
        <v>61</v>
      </c>
      <c r="F26" s="43"/>
      <c r="G26" s="13">
        <f t="shared" si="0"/>
        <v>0</v>
      </c>
      <c r="H26" s="14">
        <f t="shared" si="1"/>
        <v>0</v>
      </c>
    </row>
    <row r="27" spans="1:17" s="21" customFormat="1" ht="120.75" customHeight="1" x14ac:dyDescent="0.25">
      <c r="B27" s="49">
        <v>9</v>
      </c>
      <c r="C27" s="12"/>
      <c r="D27" s="42" t="s">
        <v>62</v>
      </c>
      <c r="E27" s="42" t="s">
        <v>63</v>
      </c>
      <c r="F27" s="43"/>
      <c r="G27" s="13">
        <f t="shared" si="0"/>
        <v>0</v>
      </c>
      <c r="H27" s="14">
        <f t="shared" si="1"/>
        <v>0</v>
      </c>
    </row>
    <row r="28" spans="1:17" s="21" customFormat="1" ht="294" customHeight="1" x14ac:dyDescent="0.25">
      <c r="B28" s="41">
        <v>10</v>
      </c>
      <c r="C28" s="12"/>
      <c r="D28" s="42" t="s">
        <v>64</v>
      </c>
      <c r="E28" s="42" t="s">
        <v>65</v>
      </c>
      <c r="F28" s="43"/>
      <c r="G28" s="13">
        <f t="shared" si="0"/>
        <v>0</v>
      </c>
      <c r="H28" s="14">
        <f t="shared" si="1"/>
        <v>0</v>
      </c>
    </row>
    <row r="29" spans="1:17" s="21" customFormat="1" ht="258" customHeight="1" x14ac:dyDescent="0.25">
      <c r="B29" s="49">
        <v>11</v>
      </c>
      <c r="C29" s="12" t="e" vm="7">
        <v>#VALUE!</v>
      </c>
      <c r="D29" s="10" t="e" vm="8">
        <v>#VALUE!</v>
      </c>
      <c r="E29" s="11" t="s">
        <v>66</v>
      </c>
      <c r="F29" s="43"/>
      <c r="G29" s="13">
        <f t="shared" si="0"/>
        <v>0</v>
      </c>
      <c r="H29" s="14">
        <f t="shared" si="1"/>
        <v>0</v>
      </c>
    </row>
    <row r="30" spans="1:17" s="21" customFormat="1" ht="166.5" customHeight="1" x14ac:dyDescent="0.25">
      <c r="B30" s="41">
        <v>12</v>
      </c>
      <c r="C30" s="12" t="e" vm="9">
        <v>#VALUE!</v>
      </c>
      <c r="D30" s="44" t="s">
        <v>67</v>
      </c>
      <c r="E30" s="11" t="s">
        <v>68</v>
      </c>
      <c r="F30" s="43"/>
      <c r="G30" s="13">
        <f t="shared" si="0"/>
        <v>0</v>
      </c>
      <c r="H30" s="14">
        <f t="shared" si="1"/>
        <v>0</v>
      </c>
    </row>
    <row r="31" spans="1:17" s="21" customFormat="1" ht="147" customHeight="1" x14ac:dyDescent="0.25">
      <c r="B31" s="49">
        <v>13</v>
      </c>
      <c r="C31" s="12" t="e" vm="10">
        <v>#VALUE!</v>
      </c>
      <c r="D31" s="42" t="s">
        <v>69</v>
      </c>
      <c r="E31" s="11" t="s">
        <v>70</v>
      </c>
      <c r="F31" s="43"/>
      <c r="G31" s="13">
        <f t="shared" si="0"/>
        <v>0</v>
      </c>
      <c r="H31" s="14">
        <f t="shared" si="1"/>
        <v>0</v>
      </c>
    </row>
    <row r="32" spans="1:17" s="21" customFormat="1" ht="147" customHeight="1" x14ac:dyDescent="0.25">
      <c r="B32" s="41">
        <v>14</v>
      </c>
      <c r="C32" s="10" t="e" vm="11">
        <v>#VALUE!</v>
      </c>
      <c r="D32" s="10" t="s">
        <v>23</v>
      </c>
      <c r="E32" s="11" t="s">
        <v>24</v>
      </c>
      <c r="F32" s="43"/>
      <c r="G32" s="13">
        <f t="shared" si="0"/>
        <v>0</v>
      </c>
      <c r="H32" s="14">
        <f t="shared" si="1"/>
        <v>0</v>
      </c>
    </row>
    <row r="33" spans="2:8" s="21" customFormat="1" ht="165" customHeight="1" x14ac:dyDescent="0.25">
      <c r="B33" s="49">
        <v>15</v>
      </c>
      <c r="C33" s="12" t="e" vm="12">
        <v>#VALUE!</v>
      </c>
      <c r="D33" s="42" t="s">
        <v>71</v>
      </c>
      <c r="E33" s="11" t="s">
        <v>25</v>
      </c>
      <c r="F33" s="43"/>
      <c r="G33" s="13">
        <f t="shared" si="0"/>
        <v>0</v>
      </c>
      <c r="H33" s="14">
        <f t="shared" si="1"/>
        <v>0</v>
      </c>
    </row>
    <row r="34" spans="2:8" s="21" customFormat="1" ht="162.75" customHeight="1" x14ac:dyDescent="0.25">
      <c r="B34" s="41">
        <v>16</v>
      </c>
      <c r="C34" s="12"/>
      <c r="D34" s="42" t="s">
        <v>26</v>
      </c>
      <c r="E34" s="11" t="s">
        <v>72</v>
      </c>
      <c r="F34" s="43"/>
      <c r="G34" s="13">
        <f t="shared" si="0"/>
        <v>0</v>
      </c>
      <c r="H34" s="14">
        <f t="shared" si="1"/>
        <v>0</v>
      </c>
    </row>
    <row r="35" spans="2:8" s="21" customFormat="1" ht="185.25" customHeight="1" x14ac:dyDescent="0.25">
      <c r="B35" s="49">
        <v>17</v>
      </c>
      <c r="C35" s="12"/>
      <c r="D35" s="42" t="s">
        <v>73</v>
      </c>
      <c r="E35" s="42" t="s">
        <v>74</v>
      </c>
      <c r="F35" s="43"/>
      <c r="G35" s="13">
        <f t="shared" si="0"/>
        <v>0</v>
      </c>
      <c r="H35" s="14">
        <f t="shared" si="1"/>
        <v>0</v>
      </c>
    </row>
    <row r="36" spans="2:8" s="21" customFormat="1" ht="185.25" customHeight="1" x14ac:dyDescent="0.25">
      <c r="B36" s="41">
        <v>18</v>
      </c>
      <c r="C36" s="10"/>
      <c r="D36" s="10" t="s">
        <v>38</v>
      </c>
      <c r="E36" s="11" t="s">
        <v>75</v>
      </c>
      <c r="F36" s="43"/>
      <c r="G36" s="13">
        <f t="shared" si="0"/>
        <v>0</v>
      </c>
      <c r="H36" s="14">
        <f t="shared" si="1"/>
        <v>0</v>
      </c>
    </row>
    <row r="37" spans="2:8" s="21" customFormat="1" ht="162" customHeight="1" x14ac:dyDescent="0.25">
      <c r="B37" s="49">
        <v>19</v>
      </c>
      <c r="C37" s="10" t="e" vm="13">
        <v>#VALUE!</v>
      </c>
      <c r="D37" s="10" t="s">
        <v>39</v>
      </c>
      <c r="E37" s="11" t="s">
        <v>76</v>
      </c>
      <c r="F37" s="43"/>
      <c r="G37" s="13">
        <f t="shared" si="0"/>
        <v>0</v>
      </c>
      <c r="H37" s="14">
        <f t="shared" si="1"/>
        <v>0</v>
      </c>
    </row>
    <row r="38" spans="2:8" s="21" customFormat="1" ht="149.25" customHeight="1" x14ac:dyDescent="0.25">
      <c r="B38" s="41">
        <v>20</v>
      </c>
      <c r="C38" s="12"/>
      <c r="D38" s="10" t="s">
        <v>40</v>
      </c>
      <c r="E38" s="11" t="s">
        <v>77</v>
      </c>
      <c r="F38" s="43"/>
      <c r="G38" s="13">
        <f t="shared" si="0"/>
        <v>0</v>
      </c>
      <c r="H38" s="14">
        <f t="shared" si="1"/>
        <v>0</v>
      </c>
    </row>
    <row r="39" spans="2:8" s="21" customFormat="1" ht="152.25" customHeight="1" x14ac:dyDescent="0.25">
      <c r="B39" s="49">
        <v>21</v>
      </c>
      <c r="C39" s="12"/>
      <c r="D39" s="10" t="s">
        <v>78</v>
      </c>
      <c r="E39" s="11" t="s">
        <v>27</v>
      </c>
      <c r="F39" s="43"/>
      <c r="G39" s="13">
        <f t="shared" si="0"/>
        <v>0</v>
      </c>
      <c r="H39" s="14">
        <f t="shared" si="1"/>
        <v>0</v>
      </c>
    </row>
    <row r="40" spans="2:8" s="21" customFormat="1" ht="99.75" customHeight="1" x14ac:dyDescent="0.25">
      <c r="B40" s="41">
        <v>22</v>
      </c>
      <c r="C40" s="10"/>
      <c r="D40" s="10" t="s">
        <v>31</v>
      </c>
      <c r="E40" s="11" t="s">
        <v>79</v>
      </c>
      <c r="F40" s="43"/>
      <c r="G40" s="13">
        <f t="shared" si="0"/>
        <v>0</v>
      </c>
      <c r="H40" s="14">
        <f t="shared" si="1"/>
        <v>0</v>
      </c>
    </row>
    <row r="41" spans="2:8" s="21" customFormat="1" ht="200.25" customHeight="1" x14ac:dyDescent="0.25">
      <c r="B41" s="49">
        <v>23</v>
      </c>
      <c r="C41" s="12"/>
      <c r="D41" s="10" t="s">
        <v>29</v>
      </c>
      <c r="E41" s="11" t="s">
        <v>30</v>
      </c>
      <c r="F41" s="43"/>
      <c r="G41" s="13">
        <f t="shared" si="0"/>
        <v>0</v>
      </c>
      <c r="H41" s="14">
        <f t="shared" si="1"/>
        <v>0</v>
      </c>
    </row>
    <row r="42" spans="2:8" s="21" customFormat="1" ht="144" customHeight="1" x14ac:dyDescent="0.25">
      <c r="B42" s="41">
        <v>24</v>
      </c>
      <c r="C42" s="12"/>
      <c r="D42" s="42" t="s">
        <v>80</v>
      </c>
      <c r="E42" s="42" t="s">
        <v>81</v>
      </c>
      <c r="F42" s="43"/>
      <c r="G42" s="13">
        <f t="shared" si="0"/>
        <v>0</v>
      </c>
      <c r="H42" s="14">
        <f t="shared" si="1"/>
        <v>0</v>
      </c>
    </row>
    <row r="43" spans="2:8" s="21" customFormat="1" ht="114.75" customHeight="1" x14ac:dyDescent="0.25">
      <c r="B43" s="49">
        <v>25</v>
      </c>
      <c r="C43" s="12" t="e" vm="14">
        <v>#VALUE!</v>
      </c>
      <c r="D43" s="42" t="s">
        <v>28</v>
      </c>
      <c r="E43" s="42" t="s">
        <v>82</v>
      </c>
      <c r="F43" s="43"/>
      <c r="G43" s="13">
        <f t="shared" si="0"/>
        <v>0</v>
      </c>
      <c r="H43" s="14">
        <f t="shared" si="1"/>
        <v>0</v>
      </c>
    </row>
    <row r="44" spans="2:8" s="21" customFormat="1" ht="131.25" customHeight="1" x14ac:dyDescent="0.25">
      <c r="B44" s="41">
        <v>26</v>
      </c>
      <c r="C44" s="12" t="e" vm="15">
        <v>#VALUE!</v>
      </c>
      <c r="D44" s="42" t="s">
        <v>83</v>
      </c>
      <c r="E44" s="11" t="s">
        <v>84</v>
      </c>
      <c r="F44" s="43"/>
      <c r="G44" s="13">
        <f t="shared" si="0"/>
        <v>0</v>
      </c>
      <c r="H44" s="14">
        <f t="shared" si="1"/>
        <v>0</v>
      </c>
    </row>
    <row r="45" spans="2:8" s="21" customFormat="1" ht="147.75" customHeight="1" x14ac:dyDescent="0.25">
      <c r="B45" s="49">
        <v>27</v>
      </c>
      <c r="C45" s="10" t="e" vm="16">
        <v>#VALUE!</v>
      </c>
      <c r="D45" s="42" t="s">
        <v>85</v>
      </c>
      <c r="E45" s="11" t="s">
        <v>86</v>
      </c>
      <c r="F45" s="43"/>
      <c r="G45" s="13">
        <f t="shared" si="0"/>
        <v>0</v>
      </c>
      <c r="H45" s="14">
        <f t="shared" si="1"/>
        <v>0</v>
      </c>
    </row>
    <row r="46" spans="2:8" s="21" customFormat="1" ht="176.25" customHeight="1" x14ac:dyDescent="0.25">
      <c r="B46" s="41">
        <v>28</v>
      </c>
      <c r="C46" s="12"/>
      <c r="D46" s="42" t="s">
        <v>87</v>
      </c>
      <c r="E46" s="11" t="s">
        <v>88</v>
      </c>
      <c r="F46" s="43"/>
      <c r="G46" s="13">
        <f t="shared" si="0"/>
        <v>0</v>
      </c>
      <c r="H46" s="14">
        <f t="shared" si="1"/>
        <v>0</v>
      </c>
    </row>
    <row r="47" spans="2:8" s="21" customFormat="1" ht="159.75" customHeight="1" x14ac:dyDescent="0.25">
      <c r="B47" s="49">
        <v>29</v>
      </c>
      <c r="C47" s="12"/>
      <c r="D47" s="42" t="s">
        <v>89</v>
      </c>
      <c r="E47" s="45" t="s">
        <v>90</v>
      </c>
      <c r="F47" s="43"/>
      <c r="G47" s="13">
        <f t="shared" si="0"/>
        <v>0</v>
      </c>
      <c r="H47" s="14">
        <f t="shared" si="1"/>
        <v>0</v>
      </c>
    </row>
    <row r="48" spans="2:8" s="21" customFormat="1" ht="159.75" customHeight="1" x14ac:dyDescent="0.25">
      <c r="B48" s="41">
        <v>30</v>
      </c>
      <c r="C48" s="12"/>
      <c r="D48" s="42" t="s">
        <v>91</v>
      </c>
      <c r="E48" s="45" t="s">
        <v>92</v>
      </c>
      <c r="F48" s="43"/>
      <c r="G48" s="13">
        <f t="shared" si="0"/>
        <v>0</v>
      </c>
      <c r="H48" s="14">
        <f t="shared" si="1"/>
        <v>0</v>
      </c>
    </row>
    <row r="49" spans="2:19" s="21" customFormat="1" ht="159.75" customHeight="1" x14ac:dyDescent="0.25">
      <c r="B49" s="49">
        <v>31</v>
      </c>
      <c r="C49" s="12" t="e" vm="6">
        <v>#VALUE!</v>
      </c>
      <c r="D49" s="42" t="s">
        <v>93</v>
      </c>
      <c r="E49" s="42" t="s">
        <v>59</v>
      </c>
      <c r="F49" s="43"/>
      <c r="G49" s="13">
        <f t="shared" si="0"/>
        <v>0</v>
      </c>
      <c r="H49" s="14">
        <f t="shared" si="1"/>
        <v>0</v>
      </c>
    </row>
    <row r="50" spans="2:19" s="21" customFormat="1" ht="159.75" customHeight="1" x14ac:dyDescent="0.25">
      <c r="B50" s="41">
        <v>32</v>
      </c>
      <c r="C50" s="12"/>
      <c r="D50" s="42" t="s">
        <v>93</v>
      </c>
      <c r="E50" s="42" t="s">
        <v>94</v>
      </c>
      <c r="F50" s="43"/>
      <c r="G50" s="13">
        <f t="shared" si="0"/>
        <v>0</v>
      </c>
      <c r="H50" s="14">
        <f t="shared" si="1"/>
        <v>0</v>
      </c>
    </row>
    <row r="51" spans="2:19" s="21" customFormat="1" ht="159.75" customHeight="1" thickBot="1" x14ac:dyDescent="0.3">
      <c r="B51" s="49">
        <v>33</v>
      </c>
      <c r="C51" s="16" t="e" vm="17">
        <v>#VALUE!</v>
      </c>
      <c r="D51" s="15" t="s">
        <v>95</v>
      </c>
      <c r="E51" s="15" t="s">
        <v>96</v>
      </c>
      <c r="F51" s="57"/>
      <c r="G51" s="17">
        <f t="shared" si="0"/>
        <v>0</v>
      </c>
      <c r="H51" s="18">
        <f t="shared" si="1"/>
        <v>0</v>
      </c>
    </row>
    <row r="52" spans="2:19" x14ac:dyDescent="0.25">
      <c r="I52" s="20"/>
      <c r="J52" s="7"/>
      <c r="K52" s="25"/>
      <c r="L52" s="23"/>
      <c r="M52" s="24"/>
      <c r="N52" s="19"/>
      <c r="O52" s="20"/>
      <c r="P52" s="7"/>
      <c r="Q52" s="25"/>
      <c r="R52" s="23"/>
      <c r="S52" s="24"/>
    </row>
    <row r="53" spans="2:19" x14ac:dyDescent="0.25">
      <c r="I53" s="20"/>
      <c r="J53" s="7"/>
      <c r="K53" s="25"/>
      <c r="L53" s="23"/>
      <c r="M53" s="24"/>
      <c r="N53" s="19"/>
      <c r="O53" s="20"/>
      <c r="P53" s="7"/>
      <c r="Q53" s="25"/>
      <c r="R53" s="23"/>
      <c r="S53" s="24"/>
    </row>
    <row r="54" spans="2:19" ht="15.75" thickBot="1" x14ac:dyDescent="0.3">
      <c r="C54" s="58" t="s">
        <v>41</v>
      </c>
      <c r="D54"/>
      <c r="E54"/>
      <c r="I54" s="20"/>
      <c r="J54" s="7"/>
      <c r="K54" s="25"/>
      <c r="L54" s="23"/>
      <c r="M54" s="24"/>
      <c r="N54" s="19"/>
      <c r="O54" s="20"/>
      <c r="P54" s="7"/>
      <c r="Q54" s="25"/>
      <c r="R54" s="23"/>
      <c r="S54" s="24"/>
    </row>
    <row r="55" spans="2:19" ht="15.75" thickBot="1" x14ac:dyDescent="0.3">
      <c r="C55" s="59" t="s">
        <v>42</v>
      </c>
      <c r="D55" s="60" t="s">
        <v>43</v>
      </c>
      <c r="E55" s="61" t="s">
        <v>44</v>
      </c>
      <c r="F55" s="60" t="s">
        <v>45</v>
      </c>
      <c r="G55" s="61" t="s">
        <v>46</v>
      </c>
      <c r="I55" s="20"/>
      <c r="J55" s="7"/>
      <c r="K55" s="25"/>
      <c r="L55" s="23"/>
      <c r="M55" s="24"/>
      <c r="N55" s="19"/>
      <c r="O55" s="20"/>
      <c r="P55" s="7"/>
      <c r="Q55" s="25"/>
      <c r="R55" s="23"/>
      <c r="S55" s="24"/>
    </row>
    <row r="56" spans="2:19" ht="15.75" thickBot="1" x14ac:dyDescent="0.3">
      <c r="C56" s="62" t="s">
        <v>47</v>
      </c>
      <c r="D56" s="63"/>
      <c r="E56" s="64"/>
      <c r="F56" s="63"/>
      <c r="G56" s="64"/>
      <c r="I56" s="20"/>
      <c r="J56" s="7"/>
      <c r="K56" s="25"/>
      <c r="L56" s="23"/>
      <c r="M56" s="24"/>
      <c r="N56" s="19"/>
      <c r="O56" s="20"/>
      <c r="P56" s="7"/>
      <c r="Q56" s="25"/>
      <c r="R56" s="23"/>
      <c r="S56" s="24"/>
    </row>
    <row r="57" spans="2:19" x14ac:dyDescent="0.25">
      <c r="I57" s="20"/>
      <c r="J57" s="7"/>
      <c r="K57" s="25"/>
      <c r="L57" s="23"/>
      <c r="M57" s="24"/>
      <c r="N57" s="19"/>
      <c r="O57" s="20"/>
      <c r="P57" s="7"/>
      <c r="Q57" s="25"/>
      <c r="R57" s="23"/>
      <c r="S57" s="24"/>
    </row>
    <row r="58" spans="2:19" x14ac:dyDescent="0.25">
      <c r="I58" s="20"/>
      <c r="J58" s="7"/>
      <c r="K58" s="25"/>
      <c r="L58" s="23"/>
      <c r="M58" s="24"/>
      <c r="N58" s="19"/>
      <c r="O58" s="20"/>
      <c r="P58" s="7"/>
      <c r="Q58" s="25"/>
      <c r="R58" s="23"/>
      <c r="S58" s="24"/>
    </row>
    <row r="59" spans="2:19" x14ac:dyDescent="0.25">
      <c r="I59" s="20"/>
      <c r="J59" s="7"/>
      <c r="K59" s="25"/>
      <c r="L59" s="23"/>
      <c r="M59" s="24"/>
      <c r="N59" s="19"/>
      <c r="O59" s="20"/>
      <c r="P59" s="7"/>
      <c r="Q59" s="25"/>
      <c r="R59" s="23"/>
      <c r="S59" s="24"/>
    </row>
    <row r="60" spans="2:19" s="8" customFormat="1" ht="16.5" thickBot="1" x14ac:dyDescent="0.3">
      <c r="B60" s="28"/>
      <c r="C60" s="46"/>
      <c r="E60" s="46"/>
      <c r="F60" s="28"/>
      <c r="G60" s="46"/>
      <c r="I60" s="47"/>
      <c r="J60" s="28"/>
    </row>
    <row r="61" spans="2:19" s="2" customFormat="1" ht="15.75" x14ac:dyDescent="0.25">
      <c r="B61" s="29"/>
      <c r="C61" s="30" t="s">
        <v>48</v>
      </c>
      <c r="E61" s="29" t="s">
        <v>49</v>
      </c>
      <c r="F61" s="29"/>
      <c r="G61" s="29" t="s">
        <v>50</v>
      </c>
      <c r="I61" s="29" t="s">
        <v>51</v>
      </c>
      <c r="J61" s="29"/>
    </row>
    <row r="62" spans="2:19" s="2" customFormat="1" ht="14.25" x14ac:dyDescent="0.2">
      <c r="C62" s="26"/>
      <c r="D62" s="26"/>
      <c r="E62" s="26"/>
      <c r="F62" s="26"/>
      <c r="G62" s="27"/>
      <c r="H62" s="27"/>
      <c r="I62" s="26"/>
    </row>
    <row r="63" spans="2:19" s="8" customFormat="1" x14ac:dyDescent="0.25">
      <c r="C63" s="31"/>
      <c r="D63" s="31"/>
      <c r="E63" s="32"/>
      <c r="I63" s="20"/>
      <c r="J63" s="19"/>
      <c r="K63" s="7"/>
    </row>
    <row r="64" spans="2:19" x14ac:dyDescent="0.25">
      <c r="I64" s="20"/>
      <c r="J64" s="7"/>
      <c r="K64" s="25"/>
      <c r="L64" s="23"/>
      <c r="M64" s="24"/>
      <c r="N64" s="19"/>
      <c r="O64" s="20"/>
      <c r="P64" s="7"/>
      <c r="Q64" s="25"/>
      <c r="R64" s="23"/>
      <c r="S64" s="24"/>
    </row>
    <row r="65" spans="1:17" s="23" customFormat="1" x14ac:dyDescent="0.25">
      <c r="A65" s="7"/>
      <c r="B65" s="48"/>
      <c r="C65" s="48"/>
      <c r="D65" s="48"/>
      <c r="E65" s="48"/>
      <c r="F65" s="48"/>
      <c r="G65" s="48"/>
      <c r="H65" s="48"/>
      <c r="I65" s="48"/>
      <c r="K65" s="24"/>
      <c r="L65" s="19"/>
      <c r="M65" s="20"/>
      <c r="N65" s="7"/>
      <c r="O65" s="25"/>
      <c r="Q65" s="24"/>
    </row>
    <row r="66" spans="1:17" s="8" customFormat="1" x14ac:dyDescent="0.25">
      <c r="C66" s="31"/>
      <c r="D66" s="31"/>
      <c r="E66" s="32"/>
      <c r="I66" s="19"/>
    </row>
  </sheetData>
  <protectedRanges>
    <protectedRange sqref="D4 C5" name="Range1_14_2_1_2_1_2_2_2_2_1_2_1_2_2_3_1"/>
    <protectedRange sqref="C6:C8" name="Range1_14_2_1_2_1_2_2_2_2_1_2_1_2_2_3_1_1_1_2_1_1_1_1"/>
    <protectedRange sqref="C10:C15" name="Range1_14_2_1_2_1_2_2_2_2_1_2_1_2_2_3_1_1_1_3_1_1_1"/>
    <protectedRange sqref="C9" name="Range1_14_2_1_2_1_2_2_2_2_1_2_1_2_2_3_1_1_1_2_1_1_1"/>
  </protectedRanges>
  <mergeCells count="17">
    <mergeCell ref="B2:C2"/>
    <mergeCell ref="D2:G2"/>
    <mergeCell ref="B3:C3"/>
    <mergeCell ref="D3:G3"/>
    <mergeCell ref="B4:C4"/>
    <mergeCell ref="D4:G4"/>
    <mergeCell ref="B17:H17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</mergeCells>
  <phoneticPr fontId="19" type="noConversion"/>
  <pageMargins left="0.25" right="0.25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831652-2eaf-4dba-84e6-a5739d700c44" xsi:nil="true"/>
    <lcf76f155ced4ddcb4097134ff3c332f xmlns="932876e3-ec2d-4326-84e3-f8fa8c3f6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EA3B425AFF614499F356EE05C6B0C0" ma:contentTypeVersion="17" ma:contentTypeDescription="Create a new document." ma:contentTypeScope="" ma:versionID="3b4f9177eded0bbe73f1cf5c0cc7f540">
  <xsd:schema xmlns:xsd="http://www.w3.org/2001/XMLSchema" xmlns:xs="http://www.w3.org/2001/XMLSchema" xmlns:p="http://schemas.microsoft.com/office/2006/metadata/properties" xmlns:ns2="932876e3-ec2d-4326-84e3-f8fa8c3f609b" xmlns:ns3="38831652-2eaf-4dba-84e6-a5739d700c44" targetNamespace="http://schemas.microsoft.com/office/2006/metadata/properties" ma:root="true" ma:fieldsID="18ec6ea40c1ed88b00a3793b944e37fe" ns2:_="" ns3:_="">
    <xsd:import namespace="932876e3-ec2d-4326-84e3-f8fa8c3f609b"/>
    <xsd:import namespace="38831652-2eaf-4dba-84e6-a5739d700c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876e3-ec2d-4326-84e3-f8fa8c3f6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1b9d4a3-9100-4727-89e9-055356ec2b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31652-2eaf-4dba-84e6-a5739d700c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7937c6e-6dcf-4999-abd1-10c02ac11653}" ma:internalName="TaxCatchAll" ma:showField="CatchAllData" ma:web="38831652-2eaf-4dba-84e6-a5739d700c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91F67-D2AF-4402-8D55-B69B5449A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21A75-AFF3-4A5D-A9A0-53BFBA328186}">
  <ds:schemaRefs>
    <ds:schemaRef ds:uri="http://schemas.microsoft.com/office/2006/metadata/properties"/>
    <ds:schemaRef ds:uri="http://schemas.microsoft.com/office/infopath/2007/PartnerControls"/>
    <ds:schemaRef ds:uri="38831652-2eaf-4dba-84e6-a5739d700c44"/>
    <ds:schemaRef ds:uri="932876e3-ec2d-4326-84e3-f8fa8c3f609b"/>
  </ds:schemaRefs>
</ds:datastoreItem>
</file>

<file path=customXml/itemProps3.xml><?xml version="1.0" encoding="utf-8"?>
<ds:datastoreItem xmlns:ds="http://schemas.openxmlformats.org/officeDocument/2006/customXml" ds:itemID="{1260ECB7-F63F-4A1C-8B21-60FD35947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876e3-ec2d-4326-84e3-f8fa8c3f609b"/>
    <ds:schemaRef ds:uri="38831652-2eaf-4dba-84e6-a5739d700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OFFICE FURNITURE</vt:lpstr>
      <vt:lpstr>'OFFICE FURNITURE'!Print_Area</vt:lpstr>
    </vt:vector>
  </TitlesOfParts>
  <Manager/>
  <Company>SARS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Madala Sikhavhakhavha</dc:creator>
  <cp:keywords/>
  <dc:description/>
  <cp:lastModifiedBy>Madala Sikhavhakhavha</cp:lastModifiedBy>
  <cp:revision/>
  <cp:lastPrinted>2025-06-10T14:31:37Z</cp:lastPrinted>
  <dcterms:created xsi:type="dcterms:W3CDTF">2025-05-07T12:42:50Z</dcterms:created>
  <dcterms:modified xsi:type="dcterms:W3CDTF">2025-06-10T14:38:57Z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0x0101000EEA3B425AFF614499F356EE05C6B0C0</vt:lpwstr>
  </property>
  <property fmtid="{D5CDD505-2E9C-101B-9397-08002B2CF9AE}" pid="3" name="MediaServiceImageTags">
    <vt:lpwstr/>
  </property>
</Properties>
</file>