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Y:\Shared Documents\PS DIRECTORY\FY 2023 - 2024\TENDERS 2023\Bethuel Sivhada\RFP 38- 2023 - Appoint a service provider for ABET Training\Tender Pack\"/>
    </mc:Choice>
  </mc:AlternateContent>
  <xr:revisionPtr revIDLastSave="0" documentId="13_ncr:1_{4BB3ED07-5692-432F-9C6F-A9FEE765F7A9}" xr6:coauthVersionLast="47" xr6:coauthVersionMax="47" xr10:uidLastSave="{00000000-0000-0000-0000-000000000000}"/>
  <bookViews>
    <workbookView xWindow="-108" yWindow="-108" windowWidth="23256" windowHeight="12576" xr2:uid="{AD310010-1CB8-40D8-9B1A-47A9640B0B07}"/>
  </bookViews>
  <sheets>
    <sheet name="PRICING TEMPLATE- FLC  " sheetId="3" r:id="rId1"/>
  </sheets>
  <definedNames>
    <definedName name="_xlnm.Print_Area" localSheetId="0">'PRICING TEMPLATE- FLC  '!$A$1:$H$93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72" i="3" l="1"/>
  <c r="F67" i="3"/>
  <c r="G67" i="3" s="1"/>
  <c r="H67" i="3" s="1"/>
  <c r="F66" i="3"/>
  <c r="F65" i="3"/>
  <c r="F64" i="3"/>
  <c r="F63" i="3"/>
  <c r="G63" i="3" s="1"/>
  <c r="H63" i="3" s="1"/>
  <c r="F62" i="3"/>
  <c r="G62" i="3" s="1"/>
  <c r="F61" i="3"/>
  <c r="G61" i="3" s="1"/>
  <c r="F60" i="3"/>
  <c r="G60" i="3" s="1"/>
  <c r="H60" i="3" s="1"/>
  <c r="F59" i="3"/>
  <c r="G59" i="3" s="1"/>
  <c r="H59" i="3" s="1"/>
  <c r="F58" i="3"/>
  <c r="G58" i="3" s="1"/>
  <c r="F57" i="3"/>
  <c r="F56" i="3"/>
  <c r="G56" i="3" s="1"/>
  <c r="H56" i="3" s="1"/>
  <c r="F55" i="3"/>
  <c r="G55" i="3" s="1"/>
  <c r="H55" i="3" s="1"/>
  <c r="F54" i="3"/>
  <c r="G54" i="3" s="1"/>
  <c r="F53" i="3"/>
  <c r="G53" i="3" s="1"/>
  <c r="H53" i="3" s="1"/>
  <c r="F52" i="3"/>
  <c r="G52" i="3" s="1"/>
  <c r="H52" i="3" s="1"/>
  <c r="F51" i="3"/>
  <c r="G51" i="3" s="1"/>
  <c r="H51" i="3" s="1"/>
  <c r="F31" i="3"/>
  <c r="G31" i="3" s="1"/>
  <c r="F32" i="3"/>
  <c r="G32" i="3" s="1"/>
  <c r="F33" i="3"/>
  <c r="G33" i="3" s="1"/>
  <c r="F34" i="3"/>
  <c r="G34" i="3" s="1"/>
  <c r="F35" i="3"/>
  <c r="G35" i="3" s="1"/>
  <c r="F36" i="3"/>
  <c r="G36" i="3" s="1"/>
  <c r="F37" i="3"/>
  <c r="G37" i="3" s="1"/>
  <c r="F38" i="3"/>
  <c r="G38" i="3" s="1"/>
  <c r="F39" i="3"/>
  <c r="G39" i="3" s="1"/>
  <c r="H39" i="3" s="1"/>
  <c r="F40" i="3"/>
  <c r="G40" i="3" s="1"/>
  <c r="F41" i="3"/>
  <c r="G41" i="3" s="1"/>
  <c r="F42" i="3"/>
  <c r="G42" i="3" s="1"/>
  <c r="F43" i="3"/>
  <c r="G43" i="3" s="1"/>
  <c r="F44" i="3"/>
  <c r="G44" i="3" s="1"/>
  <c r="F45" i="3"/>
  <c r="G45" i="3" s="1"/>
  <c r="F46" i="3"/>
  <c r="G46" i="3" s="1"/>
  <c r="F30" i="3"/>
  <c r="G30" i="3" s="1"/>
  <c r="H30" i="3" s="1"/>
  <c r="C73" i="3"/>
  <c r="C74" i="3" s="1"/>
  <c r="F72" i="3" l="1"/>
  <c r="G72" i="3" s="1"/>
  <c r="E73" i="3"/>
  <c r="G57" i="3"/>
  <c r="H57" i="3" s="1"/>
  <c r="H61" i="3"/>
  <c r="G64" i="3"/>
  <c r="H64" i="3" s="1"/>
  <c r="G65" i="3"/>
  <c r="H65" i="3" s="1"/>
  <c r="G66" i="3"/>
  <c r="H66" i="3" s="1"/>
  <c r="H54" i="3"/>
  <c r="H58" i="3"/>
  <c r="H62" i="3"/>
  <c r="H36" i="3"/>
  <c r="H41" i="3"/>
  <c r="H46" i="3"/>
  <c r="H44" i="3"/>
  <c r="H38" i="3"/>
  <c r="H33" i="3"/>
  <c r="H32" i="3"/>
  <c r="H42" i="3"/>
  <c r="H31" i="3"/>
  <c r="H40" i="3"/>
  <c r="H34" i="3"/>
  <c r="H43" i="3"/>
  <c r="H35" i="3"/>
  <c r="H45" i="3"/>
  <c r="H37" i="3"/>
  <c r="F73" i="3" l="1"/>
  <c r="G73" i="3" s="1"/>
  <c r="G74" i="3" s="1"/>
  <c r="H47" i="3"/>
  <c r="H68" i="3"/>
  <c r="E77" i="3" l="1"/>
</calcChain>
</file>

<file path=xl/sharedStrings.xml><?xml version="1.0" encoding="utf-8"?>
<sst xmlns="http://schemas.openxmlformats.org/spreadsheetml/2006/main" count="116" uniqueCount="79">
  <si>
    <t>TENDER NAME:</t>
  </si>
  <si>
    <t xml:space="preserve">APPOINTMENT OF ACCREDITATED SERVICE PROVIDER TO FACILITATE ADULT BASIC  EDUCATION AND TRAINING FOR PERIOD OF 36 MONTHS </t>
  </si>
  <si>
    <t>TENDER NUMBER:</t>
  </si>
  <si>
    <t xml:space="preserve">BIDDER'S NAME: </t>
  </si>
  <si>
    <t>NOTES:</t>
  </si>
  <si>
    <t>2. Bidders must note the detailed scope of services as outlined in the Main RFP document and should provide costing accordingly.</t>
  </si>
  <si>
    <t>3. SARS reserves the right to negotiate with the recommended bidder prior to tender award and on an annual basis during the contract term.</t>
  </si>
  <si>
    <t>Region</t>
  </si>
  <si>
    <t>Training Sites</t>
  </si>
  <si>
    <t>Cost per Candidate 
(Excl. VAT)</t>
  </si>
  <si>
    <t>Total Cost (Excl. VAT)</t>
  </si>
  <si>
    <t>VAT</t>
  </si>
  <si>
    <t>Total Cost
 (Incl. VAT)</t>
  </si>
  <si>
    <t xml:space="preserve">Gauteng </t>
  </si>
  <si>
    <t>Alberton</t>
  </si>
  <si>
    <t>Randburg</t>
  </si>
  <si>
    <t xml:space="preserve">Brooklyn </t>
  </si>
  <si>
    <t xml:space="preserve">Doringkloof </t>
  </si>
  <si>
    <t xml:space="preserve">Free State </t>
  </si>
  <si>
    <t xml:space="preserve">Bloemfontein </t>
  </si>
  <si>
    <t>KwaZulu Natal</t>
  </si>
  <si>
    <t xml:space="preserve">Durban </t>
  </si>
  <si>
    <t xml:space="preserve">Bellville </t>
  </si>
  <si>
    <t xml:space="preserve">Northwest </t>
  </si>
  <si>
    <t xml:space="preserve">Klerksdorp </t>
  </si>
  <si>
    <t xml:space="preserve">Eastern Cape </t>
  </si>
  <si>
    <t xml:space="preserve">Mthatha </t>
  </si>
  <si>
    <t>Gqeberha</t>
  </si>
  <si>
    <t xml:space="preserve">Limpopo </t>
  </si>
  <si>
    <t>Polokwane</t>
  </si>
  <si>
    <t xml:space="preserve">Mpumalanga </t>
  </si>
  <si>
    <t xml:space="preserve">Standerton </t>
  </si>
  <si>
    <t>Sub-total</t>
  </si>
  <si>
    <t xml:space="preserve">George </t>
  </si>
  <si>
    <t>Northern Cape</t>
  </si>
  <si>
    <t xml:space="preserve">Kimberly </t>
  </si>
  <si>
    <t xml:space="preserve">Upington </t>
  </si>
  <si>
    <t xml:space="preserve">East London </t>
  </si>
  <si>
    <t xml:space="preserve">Nelspruit                                        </t>
  </si>
  <si>
    <t>Total Cost Per Candidates
(Excl. VAT)</t>
  </si>
  <si>
    <t xml:space="preserve">Total </t>
  </si>
  <si>
    <t>Company Representative: Name</t>
  </si>
  <si>
    <t>Role in the Company</t>
  </si>
  <si>
    <t>Signature</t>
  </si>
  <si>
    <t>Date</t>
  </si>
  <si>
    <t xml:space="preserve">7. Bidders can provide comments, assumptions and any points of clarification on a separate letter as an Annexure to their pricing submission, and this should be done in their company letterhead. </t>
  </si>
  <si>
    <t>9. Bidders are not allowed to change the format of this pricing template; any changes by the bidders may result in their bid being non-responsive.</t>
  </si>
  <si>
    <t>10. Bidders must note that the number of Quantities indicated in this pricing template are estimates. These numbers will be used for comparative pricing evaluation purposes and the final number will be negotiated with the winning bidder post tender award.</t>
  </si>
  <si>
    <t>11. Bidder's authorised representative must sign the completed price template on the space provided.</t>
  </si>
  <si>
    <t>Annual Escalation</t>
  </si>
  <si>
    <t>Year 2</t>
  </si>
  <si>
    <t>Year 3</t>
  </si>
  <si>
    <t>Description</t>
  </si>
  <si>
    <t>** Number of learners for year 2 and 3 will depend on pass rate of learners</t>
  </si>
  <si>
    <r>
      <t xml:space="preserve">1. Bidders are required to complete </t>
    </r>
    <r>
      <rPr>
        <b/>
        <i/>
        <u/>
        <sz val="11"/>
        <color theme="1"/>
        <rFont val="Arial Narrow"/>
        <family val="2"/>
      </rPr>
      <t>ONLY THE GREEN COLUMNS</t>
    </r>
  </si>
  <si>
    <r>
      <t xml:space="preserve">12. </t>
    </r>
    <r>
      <rPr>
        <b/>
        <sz val="11"/>
        <color theme="1"/>
        <rFont val="Arial Narrow"/>
        <family val="2"/>
      </rPr>
      <t xml:space="preserve">CL </t>
    </r>
    <r>
      <rPr>
        <sz val="11"/>
        <color theme="1"/>
        <rFont val="Arial Narrow"/>
        <family val="2"/>
      </rPr>
      <t xml:space="preserve">means </t>
    </r>
    <r>
      <rPr>
        <b/>
        <sz val="11"/>
        <color theme="1"/>
        <rFont val="Arial Narrow"/>
        <family val="2"/>
      </rPr>
      <t xml:space="preserve">Communication Literacy </t>
    </r>
  </si>
  <si>
    <r>
      <t xml:space="preserve">13. </t>
    </r>
    <r>
      <rPr>
        <b/>
        <sz val="11"/>
        <color theme="1"/>
        <rFont val="Arial Narrow"/>
        <family val="2"/>
      </rPr>
      <t>NL</t>
    </r>
    <r>
      <rPr>
        <sz val="11"/>
        <color theme="1"/>
        <rFont val="Arial Narrow"/>
        <family val="2"/>
      </rPr>
      <t xml:space="preserve"> means </t>
    </r>
    <r>
      <rPr>
        <b/>
        <sz val="11"/>
        <color theme="1"/>
        <rFont val="Arial Narrow"/>
        <family val="2"/>
      </rPr>
      <t xml:space="preserve">Numeracy Literacy </t>
    </r>
  </si>
  <si>
    <t>Assessments</t>
  </si>
  <si>
    <t>RFP 38/2023</t>
  </si>
  <si>
    <t>8. If any of the line item on the pricing template does not attract a cost, Bidders are required to indicate that in the company letterhead and must be attached to the pricing template</t>
  </si>
  <si>
    <t>Grand Total (VAT Incl)</t>
  </si>
  <si>
    <t>Table 2: Learning Material</t>
  </si>
  <si>
    <t>Table 3: Annual Escalation</t>
  </si>
  <si>
    <t>Training Manuals</t>
  </si>
  <si>
    <t>14. Accredited training provider will be required to enrol learners through independent examination board (IEB) centre for foundational learning competence for summative assessment and manage the IEB results uploads and correspondences regarding results to the Quality Council for Trades &amp; Occupations (QCTO)</t>
  </si>
  <si>
    <t>**NB: The Cost per Candidate must be all inclusive of Facilitators and Administration Costs, Travel and Accommodation to SARS training sites. The Cost Per Candidate must exclude Venue Cost as SARS will provide the Training Venues</t>
  </si>
  <si>
    <t>15. The Cost Per Candidate will be based on the actual number of learners to be enrolled for Assessments/Examinations in line with the IEB Assessment Cost per Learner per Learning area</t>
  </si>
  <si>
    <t>Western Cape</t>
  </si>
  <si>
    <t>Estimated Number of headcounts per Office</t>
  </si>
  <si>
    <t>ANNEXURE B – PRICING SCHEDULE - Foundational Learning Competence</t>
  </si>
  <si>
    <t>4. The Cost MUST be all inclusive and firm. No additional costs will be considered post award.</t>
  </si>
  <si>
    <t>TABLE 1 : Foundational Communication in English</t>
  </si>
  <si>
    <t>TABLE 2 : Foundational Mathematical Literacy</t>
  </si>
  <si>
    <r>
      <t xml:space="preserve">5. </t>
    </r>
    <r>
      <rPr>
        <b/>
        <u/>
        <sz val="11"/>
        <color theme="1"/>
        <rFont val="Arial Narrow"/>
        <family val="2"/>
      </rPr>
      <t>Table 1&amp;2:</t>
    </r>
    <r>
      <rPr>
        <sz val="11"/>
        <color theme="1"/>
        <rFont val="Arial Narrow"/>
        <family val="2"/>
      </rPr>
      <t xml:space="preserve"> Bidders are required to provide a "Cost per Candidate per training site" and SARS maximum class will be 20 Candidate. Candidates may be moved from one  office location to another to ensure optimal class sizes</t>
    </r>
  </si>
  <si>
    <r>
      <t xml:space="preserve">6. </t>
    </r>
    <r>
      <rPr>
        <b/>
        <u/>
        <sz val="11"/>
        <color theme="1"/>
        <rFont val="Arial Narrow"/>
        <family val="2"/>
      </rPr>
      <t>Table 3</t>
    </r>
    <r>
      <rPr>
        <sz val="11"/>
        <color theme="1"/>
        <rFont val="Arial Narrow"/>
        <family val="2"/>
      </rPr>
      <t xml:space="preserve">: Bidders are required to provide a Cost for Learning Material per candidate </t>
    </r>
  </si>
  <si>
    <t>Foundational Communication in English</t>
  </si>
  <si>
    <t>Foundational Mathematical Literacy</t>
  </si>
  <si>
    <t>Estimated Headcount</t>
  </si>
  <si>
    <t>16.The Bidders pricing is to remain firm for 180 days from the closing date of this tender; SARS reserves the right to negotiate with the recommended bidder prior to signing of the contract.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</si>
</sst>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R&quot;\ #,##0.00"/>
  </numFmts>
  <fonts count="14" x14ac:knownFonts="1">
    <font>
      <sz val="11"/>
      <color theme="1"/>
      <name val="Calibri"/>
      <family val="2"/>
      <scheme val="minor"/>
    </font>
    <font>
      <sz val="11"/>
      <color theme="1"/>
      <name val="Arial Narrow"/>
      <family val="2"/>
    </font>
    <font>
      <b/>
      <sz val="11"/>
      <color rgb="FF000000"/>
      <name val="Arial Narrow"/>
      <family val="2"/>
    </font>
    <font>
      <b/>
      <u/>
      <sz val="11"/>
      <color rgb="FF000000"/>
      <name val="Arial Narrow"/>
      <family val="2"/>
    </font>
    <font>
      <sz val="11"/>
      <color rgb="FF000000"/>
      <name val="Arial Narrow"/>
      <family val="2"/>
    </font>
    <font>
      <sz val="11"/>
      <name val="Arial Narrow"/>
      <family val="2"/>
    </font>
    <font>
      <b/>
      <sz val="11"/>
      <name val="Arial Narrow"/>
      <family val="2"/>
    </font>
    <font>
      <b/>
      <sz val="11"/>
      <color rgb="FFFF0000"/>
      <name val="Arial Narrow"/>
      <family val="2"/>
    </font>
    <font>
      <b/>
      <sz val="11"/>
      <color theme="1"/>
      <name val="Arial Narrow"/>
      <family val="2"/>
    </font>
    <font>
      <b/>
      <u/>
      <sz val="11"/>
      <color theme="1"/>
      <name val="Arial Narrow"/>
      <family val="2"/>
    </font>
    <font>
      <sz val="11"/>
      <color rgb="FFFF0000"/>
      <name val="Arial Narrow"/>
      <family val="2"/>
    </font>
    <font>
      <b/>
      <u/>
      <sz val="11"/>
      <name val="Arial Narrow"/>
      <family val="2"/>
    </font>
    <font>
      <b/>
      <i/>
      <u/>
      <sz val="11"/>
      <color theme="1"/>
      <name val="Arial Narrow"/>
      <family val="2"/>
    </font>
    <font>
      <sz val="9"/>
      <color theme="1"/>
      <name val="Arial"/>
      <family val="2"/>
    </font>
  </fonts>
  <fills count="5">
    <fill>
      <patternFill patternType="none"/>
    </fill>
    <fill>
      <patternFill patternType="gray125"/>
    </fill>
    <fill>
      <patternFill patternType="solid">
        <fgColor rgb="FF92D050"/>
        <bgColor indexed="64"/>
      </patternFill>
    </fill>
    <fill>
      <patternFill patternType="solid">
        <fgColor theme="4" tint="0.59999389629810485"/>
        <bgColor indexed="64"/>
      </patternFill>
    </fill>
    <fill>
      <patternFill patternType="solid">
        <fgColor theme="0"/>
        <bgColor indexed="64"/>
      </patternFill>
    </fill>
  </fills>
  <borders count="44">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top/>
      <bottom/>
      <diagonal/>
    </border>
    <border>
      <left style="medium">
        <color indexed="64"/>
      </left>
      <right/>
      <top style="medium">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120">
    <xf numFmtId="0" fontId="0" fillId="0" borderId="0" xfId="0"/>
    <xf numFmtId="0" fontId="1" fillId="0" borderId="0" xfId="0" applyFont="1" applyAlignment="1">
      <alignment wrapText="1"/>
    </xf>
    <xf numFmtId="0" fontId="1" fillId="0" borderId="0" xfId="0" applyFont="1"/>
    <xf numFmtId="0" fontId="2" fillId="0" borderId="0" xfId="0" applyFont="1" applyAlignment="1">
      <alignment horizontal="center" vertical="center"/>
    </xf>
    <xf numFmtId="164" fontId="1" fillId="0" borderId="0" xfId="0" applyNumberFormat="1" applyFont="1"/>
    <xf numFmtId="0" fontId="2" fillId="0" borderId="4" xfId="0" applyFont="1" applyBorder="1" applyAlignment="1">
      <alignment vertical="center"/>
    </xf>
    <xf numFmtId="0" fontId="2" fillId="0" borderId="0" xfId="0" applyFont="1" applyAlignment="1">
      <alignment horizontal="center" vertical="center" wrapText="1"/>
    </xf>
    <xf numFmtId="0" fontId="2" fillId="0" borderId="8" xfId="0" applyFont="1" applyBorder="1" applyAlignment="1">
      <alignment vertical="center"/>
    </xf>
    <xf numFmtId="164" fontId="1" fillId="0" borderId="0" xfId="0" applyNumberFormat="1" applyFont="1" applyAlignment="1">
      <alignment wrapText="1"/>
    </xf>
    <xf numFmtId="164" fontId="3" fillId="0" borderId="0" xfId="0" applyNumberFormat="1" applyFont="1" applyAlignment="1">
      <alignment horizontal="left" vertical="center" wrapText="1"/>
    </xf>
    <xf numFmtId="164" fontId="1" fillId="0" borderId="0" xfId="0" applyNumberFormat="1" applyFont="1" applyAlignment="1">
      <alignment vertical="center"/>
    </xf>
    <xf numFmtId="164" fontId="4" fillId="0" borderId="0" xfId="0" applyNumberFormat="1" applyFont="1" applyAlignment="1">
      <alignment vertical="center"/>
    </xf>
    <xf numFmtId="164" fontId="4" fillId="0" borderId="0" xfId="0" applyNumberFormat="1" applyFont="1" applyAlignment="1">
      <alignment horizontal="left" vertical="center" wrapText="1"/>
    </xf>
    <xf numFmtId="164" fontId="2" fillId="0" borderId="0" xfId="0" applyNumberFormat="1" applyFont="1"/>
    <xf numFmtId="164" fontId="1" fillId="0" borderId="0" xfId="0" applyNumberFormat="1" applyFont="1" applyAlignment="1">
      <alignment vertical="center" wrapText="1"/>
    </xf>
    <xf numFmtId="164" fontId="4" fillId="0" borderId="0" xfId="0" applyNumberFormat="1" applyFont="1" applyAlignment="1">
      <alignment vertical="center" wrapText="1"/>
    </xf>
    <xf numFmtId="164" fontId="5" fillId="0" borderId="0" xfId="0" applyNumberFormat="1" applyFont="1" applyAlignment="1">
      <alignment horizontal="left" vertical="center" wrapText="1"/>
    </xf>
    <xf numFmtId="0" fontId="5" fillId="0" borderId="0" xfId="0" applyFont="1"/>
    <xf numFmtId="164" fontId="5" fillId="0" borderId="0" xfId="0" applyNumberFormat="1" applyFont="1" applyAlignment="1">
      <alignment vertical="center" wrapText="1"/>
    </xf>
    <xf numFmtId="164" fontId="6" fillId="0" borderId="0" xfId="0" applyNumberFormat="1" applyFont="1"/>
    <xf numFmtId="0" fontId="4" fillId="0" borderId="0" xfId="0" applyFont="1" applyAlignment="1">
      <alignment horizontal="left" wrapText="1"/>
    </xf>
    <xf numFmtId="0" fontId="3" fillId="0" borderId="0" xfId="0" applyFont="1" applyAlignment="1">
      <alignment horizontal="left" wrapText="1"/>
    </xf>
    <xf numFmtId="0" fontId="7" fillId="0" borderId="0" xfId="0" applyFont="1" applyAlignment="1">
      <alignment vertical="center" wrapText="1"/>
    </xf>
    <xf numFmtId="0" fontId="7" fillId="0" borderId="0" xfId="0" applyFont="1" applyAlignment="1">
      <alignment wrapText="1"/>
    </xf>
    <xf numFmtId="0" fontId="6" fillId="3" borderId="14" xfId="0" applyFont="1" applyFill="1" applyBorder="1" applyAlignment="1">
      <alignment horizontal="center" vertical="center" wrapText="1"/>
    </xf>
    <xf numFmtId="0" fontId="6" fillId="3" borderId="16" xfId="0" applyFont="1" applyFill="1" applyBorder="1" applyAlignment="1">
      <alignment horizontal="center" vertical="center" wrapText="1"/>
    </xf>
    <xf numFmtId="0" fontId="6" fillId="3" borderId="17" xfId="0" applyFont="1" applyFill="1" applyBorder="1" applyAlignment="1">
      <alignment horizontal="center" vertical="center" wrapText="1"/>
    </xf>
    <xf numFmtId="164" fontId="1" fillId="0" borderId="20" xfId="0" applyNumberFormat="1" applyFont="1" applyBorder="1"/>
    <xf numFmtId="164" fontId="1" fillId="0" borderId="21" xfId="0" applyNumberFormat="1" applyFont="1" applyBorder="1" applyAlignment="1">
      <alignment horizontal="right" wrapText="1"/>
    </xf>
    <xf numFmtId="164" fontId="8" fillId="0" borderId="14" xfId="0" applyNumberFormat="1" applyFont="1" applyBorder="1"/>
    <xf numFmtId="0" fontId="9" fillId="0" borderId="0" xfId="0" applyFont="1" applyAlignment="1">
      <alignment wrapText="1"/>
    </xf>
    <xf numFmtId="0" fontId="8" fillId="0" borderId="0" xfId="0" applyFont="1" applyAlignment="1">
      <alignment wrapText="1"/>
    </xf>
    <xf numFmtId="0" fontId="10" fillId="0" borderId="0" xfId="0" applyFont="1"/>
    <xf numFmtId="0" fontId="8" fillId="3" borderId="16" xfId="0" applyFont="1" applyFill="1" applyBorder="1" applyAlignment="1">
      <alignment horizontal="center" vertical="center" wrapText="1"/>
    </xf>
    <xf numFmtId="164" fontId="10" fillId="0" borderId="0" xfId="0" applyNumberFormat="1" applyFont="1"/>
    <xf numFmtId="164" fontId="10" fillId="0" borderId="0" xfId="0" applyNumberFormat="1" applyFont="1" applyAlignment="1">
      <alignment horizontal="right" wrapText="1"/>
    </xf>
    <xf numFmtId="0" fontId="7" fillId="3" borderId="33" xfId="0" applyFont="1" applyFill="1" applyBorder="1" applyAlignment="1">
      <alignment horizontal="center" vertical="center" wrapText="1"/>
    </xf>
    <xf numFmtId="0" fontId="8" fillId="3" borderId="17" xfId="0" applyFont="1" applyFill="1" applyBorder="1" applyAlignment="1">
      <alignment horizontal="center" vertical="center" wrapText="1"/>
    </xf>
    <xf numFmtId="164" fontId="1" fillId="4" borderId="20" xfId="0" applyNumberFormat="1" applyFont="1" applyFill="1" applyBorder="1" applyAlignment="1">
      <alignment horizontal="right"/>
    </xf>
    <xf numFmtId="0" fontId="6" fillId="0" borderId="0" xfId="0" applyFont="1" applyAlignment="1">
      <alignment horizontal="center" wrapText="1"/>
    </xf>
    <xf numFmtId="0" fontId="6" fillId="3" borderId="31" xfId="0" applyFont="1" applyFill="1" applyBorder="1" applyAlignment="1">
      <alignment horizontal="center" vertical="center" wrapText="1"/>
    </xf>
    <xf numFmtId="0" fontId="6" fillId="3" borderId="33" xfId="0" applyFont="1" applyFill="1" applyBorder="1" applyAlignment="1">
      <alignment horizontal="center" vertical="center" wrapText="1"/>
    </xf>
    <xf numFmtId="0" fontId="5" fillId="0" borderId="20" xfId="0" applyFont="1" applyBorder="1" applyAlignment="1">
      <alignment horizontal="center" wrapText="1"/>
    </xf>
    <xf numFmtId="164" fontId="1" fillId="2" borderId="20" xfId="0" applyNumberFormat="1" applyFont="1" applyFill="1" applyBorder="1" applyAlignment="1">
      <alignment horizontal="right"/>
    </xf>
    <xf numFmtId="164" fontId="5" fillId="0" borderId="20" xfId="0" applyNumberFormat="1" applyFont="1" applyBorder="1" applyAlignment="1">
      <alignment horizontal="right" wrapText="1"/>
    </xf>
    <xf numFmtId="164" fontId="5" fillId="0" borderId="21" xfId="0" applyNumberFormat="1" applyFont="1" applyBorder="1" applyAlignment="1">
      <alignment horizontal="right" wrapText="1"/>
    </xf>
    <xf numFmtId="0" fontId="6" fillId="0" borderId="31" xfId="0" applyFont="1" applyBorder="1" applyAlignment="1">
      <alignment horizontal="center" wrapText="1"/>
    </xf>
    <xf numFmtId="0" fontId="6" fillId="0" borderId="16" xfId="0" applyFont="1" applyBorder="1" applyAlignment="1">
      <alignment horizontal="center" wrapText="1"/>
    </xf>
    <xf numFmtId="0" fontId="6" fillId="0" borderId="17" xfId="0" applyFont="1" applyBorder="1" applyAlignment="1">
      <alignment horizontal="center" wrapText="1"/>
    </xf>
    <xf numFmtId="164" fontId="6" fillId="0" borderId="14" xfId="0" applyNumberFormat="1" applyFont="1" applyBorder="1" applyAlignment="1">
      <alignment horizontal="right" wrapText="1"/>
    </xf>
    <xf numFmtId="164" fontId="8" fillId="0" borderId="30" xfId="0" applyNumberFormat="1" applyFont="1" applyBorder="1"/>
    <xf numFmtId="0" fontId="1" fillId="0" borderId="37" xfId="0" applyFont="1" applyBorder="1" applyProtection="1">
      <protection locked="0"/>
    </xf>
    <xf numFmtId="0" fontId="8" fillId="0" borderId="0" xfId="0" applyFont="1" applyAlignment="1">
      <alignment horizontal="center"/>
    </xf>
    <xf numFmtId="0" fontId="1" fillId="0" borderId="0" xfId="0" applyFont="1" applyProtection="1">
      <protection locked="0"/>
    </xf>
    <xf numFmtId="0" fontId="8" fillId="0" borderId="34" xfId="0" applyFont="1" applyBorder="1"/>
    <xf numFmtId="10" fontId="8" fillId="2" borderId="32" xfId="0" applyNumberFormat="1" applyFont="1" applyFill="1" applyBorder="1" applyAlignment="1">
      <alignment wrapText="1"/>
    </xf>
    <xf numFmtId="10" fontId="8" fillId="2" borderId="35" xfId="0" applyNumberFormat="1" applyFont="1" applyFill="1" applyBorder="1"/>
    <xf numFmtId="0" fontId="7" fillId="0" borderId="0" xfId="0" applyFont="1"/>
    <xf numFmtId="0" fontId="5" fillId="0" borderId="42" xfId="0" applyFont="1" applyBorder="1" applyAlignment="1">
      <alignment horizontal="center" wrapText="1"/>
    </xf>
    <xf numFmtId="164" fontId="1" fillId="2" borderId="42" xfId="0" applyNumberFormat="1" applyFont="1" applyFill="1" applyBorder="1" applyAlignment="1">
      <alignment horizontal="right"/>
    </xf>
    <xf numFmtId="164" fontId="8" fillId="0" borderId="0" xfId="0" applyNumberFormat="1" applyFont="1"/>
    <xf numFmtId="0" fontId="6" fillId="0" borderId="8" xfId="0" applyFont="1" applyBorder="1" applyAlignment="1">
      <alignment horizontal="left" wrapText="1"/>
    </xf>
    <xf numFmtId="0" fontId="13" fillId="0" borderId="14" xfId="0" applyFont="1" applyBorder="1" applyAlignment="1">
      <alignment horizontal="justify" vertical="center" wrapText="1"/>
    </xf>
    <xf numFmtId="0" fontId="13" fillId="0" borderId="24" xfId="0" applyFont="1" applyBorder="1" applyAlignment="1">
      <alignment horizontal="justify" vertical="center" wrapText="1"/>
    </xf>
    <xf numFmtId="164" fontId="1" fillId="2" borderId="19" xfId="0" applyNumberFormat="1" applyFont="1" applyFill="1" applyBorder="1"/>
    <xf numFmtId="164" fontId="1" fillId="2" borderId="23" xfId="0" applyNumberFormat="1" applyFont="1" applyFill="1" applyBorder="1"/>
    <xf numFmtId="164" fontId="1" fillId="2" borderId="28" xfId="0" applyNumberFormat="1" applyFont="1" applyFill="1" applyBorder="1"/>
    <xf numFmtId="0" fontId="13" fillId="0" borderId="12" xfId="0" applyFont="1" applyBorder="1" applyAlignment="1">
      <alignment horizontal="center" vertical="center" wrapText="1"/>
    </xf>
    <xf numFmtId="0" fontId="13" fillId="0" borderId="23" xfId="0" applyFont="1" applyBorder="1" applyAlignment="1">
      <alignment horizontal="justify" vertical="center" wrapText="1"/>
    </xf>
    <xf numFmtId="0" fontId="13" fillId="0" borderId="23" xfId="0" applyFont="1" applyBorder="1" applyAlignment="1">
      <alignment vertical="center" wrapText="1"/>
    </xf>
    <xf numFmtId="0" fontId="8" fillId="3" borderId="14" xfId="0" applyFont="1" applyFill="1" applyBorder="1" applyAlignment="1">
      <alignment horizontal="center" vertical="center" wrapText="1"/>
    </xf>
    <xf numFmtId="0" fontId="13" fillId="0" borderId="19" xfId="0" applyFont="1" applyBorder="1" applyAlignment="1">
      <alignment horizontal="justify" vertical="center" wrapText="1"/>
    </xf>
    <xf numFmtId="0" fontId="13" fillId="0" borderId="20" xfId="0" applyFont="1" applyBorder="1" applyAlignment="1">
      <alignment horizontal="center" vertical="center" wrapText="1"/>
    </xf>
    <xf numFmtId="0" fontId="8" fillId="3" borderId="15" xfId="0" applyFont="1" applyFill="1" applyBorder="1" applyAlignment="1">
      <alignment horizontal="center" vertical="center" wrapText="1"/>
    </xf>
    <xf numFmtId="0" fontId="13" fillId="0" borderId="28" xfId="0" applyFont="1" applyBorder="1" applyAlignment="1">
      <alignment horizontal="justify" vertical="center" wrapText="1"/>
    </xf>
    <xf numFmtId="0" fontId="13" fillId="0" borderId="29" xfId="0" applyFont="1" applyBorder="1" applyAlignment="1">
      <alignment horizontal="center" vertical="center" wrapText="1"/>
    </xf>
    <xf numFmtId="164" fontId="5" fillId="0" borderId="42" xfId="0" applyNumberFormat="1" applyFont="1" applyBorder="1" applyAlignment="1">
      <alignment horizontal="right" wrapText="1"/>
    </xf>
    <xf numFmtId="164" fontId="5" fillId="0" borderId="43" xfId="0" applyNumberFormat="1" applyFont="1" applyBorder="1" applyAlignment="1">
      <alignment horizontal="right" wrapText="1"/>
    </xf>
    <xf numFmtId="0" fontId="6" fillId="0" borderId="36" xfId="0" applyFont="1" applyBorder="1" applyAlignment="1">
      <alignment horizontal="left" wrapText="1"/>
    </xf>
    <xf numFmtId="164" fontId="1" fillId="0" borderId="26" xfId="0" applyNumberFormat="1" applyFont="1" applyBorder="1" applyAlignment="1">
      <alignment horizontal="left" vertical="center" wrapText="1"/>
    </xf>
    <xf numFmtId="164" fontId="1" fillId="0" borderId="0" xfId="0" applyNumberFormat="1" applyFont="1" applyAlignment="1">
      <alignment horizontal="left" vertical="center" wrapText="1"/>
    </xf>
    <xf numFmtId="164" fontId="1" fillId="0" borderId="40" xfId="0" applyNumberFormat="1" applyFont="1" applyBorder="1" applyAlignment="1">
      <alignment horizontal="left"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164" fontId="3" fillId="0" borderId="27" xfId="0" applyNumberFormat="1" applyFont="1" applyBorder="1" applyAlignment="1">
      <alignment horizontal="left" vertical="center" wrapText="1"/>
    </xf>
    <xf numFmtId="164" fontId="3" fillId="0" borderId="38" xfId="0" applyNumberFormat="1" applyFont="1" applyBorder="1" applyAlignment="1">
      <alignment horizontal="left" vertical="center" wrapText="1"/>
    </xf>
    <xf numFmtId="164" fontId="3" fillId="0" borderId="39" xfId="0" applyNumberFormat="1" applyFont="1" applyBorder="1" applyAlignment="1">
      <alignment horizontal="left" vertical="center" wrapText="1"/>
    </xf>
    <xf numFmtId="164" fontId="7" fillId="0" borderId="26" xfId="0" applyNumberFormat="1" applyFont="1" applyBorder="1" applyAlignment="1">
      <alignment horizontal="left" vertical="center" wrapText="1"/>
    </xf>
    <xf numFmtId="164" fontId="7" fillId="0" borderId="0" xfId="0" applyNumberFormat="1" applyFont="1" applyAlignment="1">
      <alignment horizontal="left" vertical="center" wrapText="1"/>
    </xf>
    <xf numFmtId="164" fontId="7" fillId="0" borderId="40" xfId="0" applyNumberFormat="1" applyFont="1" applyBorder="1" applyAlignment="1">
      <alignment horizontal="left" vertical="center" wrapText="1"/>
    </xf>
    <xf numFmtId="0" fontId="1" fillId="0" borderId="26" xfId="0" applyFont="1" applyBorder="1" applyAlignment="1">
      <alignment horizontal="left" wrapText="1"/>
    </xf>
    <xf numFmtId="0" fontId="1" fillId="0" borderId="0" xfId="0" applyFont="1" applyAlignment="1">
      <alignment horizontal="left" wrapText="1"/>
    </xf>
    <xf numFmtId="0" fontId="1" fillId="0" borderId="40" xfId="0" applyFont="1" applyBorder="1" applyAlignment="1">
      <alignment horizontal="left" wrapText="1"/>
    </xf>
    <xf numFmtId="0" fontId="9" fillId="0" borderId="26" xfId="0" applyFont="1" applyBorder="1" applyAlignment="1">
      <alignment horizontal="center" wrapText="1"/>
    </xf>
    <xf numFmtId="0" fontId="9" fillId="0" borderId="0" xfId="0" applyFont="1" applyAlignment="1">
      <alignment horizontal="center" wrapText="1"/>
    </xf>
    <xf numFmtId="0" fontId="9" fillId="0" borderId="40" xfId="0" applyFont="1" applyBorder="1" applyAlignment="1">
      <alignment horizontal="center" wrapText="1"/>
    </xf>
    <xf numFmtId="0" fontId="8" fillId="0" borderId="1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xf>
    <xf numFmtId="0" fontId="8" fillId="0" borderId="15" xfId="0" applyFont="1" applyBorder="1" applyAlignment="1">
      <alignment horizontal="center"/>
    </xf>
    <xf numFmtId="0" fontId="8" fillId="0" borderId="30" xfId="0" applyFont="1" applyBorder="1" applyAlignment="1">
      <alignment horizontal="center"/>
    </xf>
    <xf numFmtId="0" fontId="13" fillId="0" borderId="18" xfId="0" applyFont="1" applyBorder="1" applyAlignment="1">
      <alignment horizontal="left" vertical="center" wrapText="1"/>
    </xf>
    <xf numFmtId="0" fontId="13" fillId="0" borderId="22" xfId="0" applyFont="1" applyBorder="1" applyAlignment="1">
      <alignment horizontal="left" vertical="center" wrapText="1"/>
    </xf>
    <xf numFmtId="0" fontId="11" fillId="0" borderId="37" xfId="0" applyFont="1" applyBorder="1" applyAlignment="1">
      <alignment horizontal="left" wrapText="1"/>
    </xf>
    <xf numFmtId="0" fontId="13" fillId="0" borderId="24" xfId="0" applyFont="1" applyBorder="1" applyAlignment="1">
      <alignment horizontal="left" vertical="center" wrapText="1"/>
    </xf>
    <xf numFmtId="0" fontId="1" fillId="0" borderId="0" xfId="0" applyFont="1" applyBorder="1" applyAlignment="1">
      <alignment horizontal="left" wrapText="1"/>
    </xf>
    <xf numFmtId="0" fontId="1" fillId="0" borderId="25" xfId="0" applyFont="1" applyBorder="1" applyAlignment="1">
      <alignment horizontal="left" wrapText="1"/>
    </xf>
    <xf numFmtId="0" fontId="1" fillId="0" borderId="37" xfId="0" applyFont="1" applyBorder="1" applyAlignment="1">
      <alignment horizontal="left" wrapText="1"/>
    </xf>
    <xf numFmtId="0" fontId="1" fillId="0" borderId="41" xfId="0" applyFont="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40CB2C-857D-460C-94D9-2F0E92233886}">
  <dimension ref="B1:Q93"/>
  <sheetViews>
    <sheetView tabSelected="1" topLeftCell="A9" zoomScale="110" zoomScaleNormal="110" workbookViewId="0">
      <selection activeCell="E28" sqref="E28"/>
    </sheetView>
  </sheetViews>
  <sheetFormatPr defaultColWidth="9.109375" defaultRowHeight="13.8" x14ac:dyDescent="0.25"/>
  <cols>
    <col min="1" max="1" width="9.109375" style="2"/>
    <col min="2" max="2" width="27.33203125" style="1" customWidth="1"/>
    <col min="3" max="3" width="21.33203125" style="1" customWidth="1"/>
    <col min="4" max="4" width="20.33203125" style="2" customWidth="1"/>
    <col min="5" max="5" width="35.44140625" style="2" customWidth="1"/>
    <col min="6" max="6" width="24.33203125" style="2" customWidth="1"/>
    <col min="7" max="7" width="23" style="2" customWidth="1"/>
    <col min="8" max="8" width="18.88671875" style="2" customWidth="1"/>
    <col min="9" max="9" width="23.6640625" style="2" customWidth="1"/>
    <col min="10" max="10" width="24" style="2" customWidth="1"/>
    <col min="11" max="11" width="21.33203125" style="2" customWidth="1"/>
    <col min="12" max="12" width="24.6640625" style="2" customWidth="1"/>
    <col min="13" max="13" width="16.33203125" style="2" customWidth="1"/>
    <col min="14" max="14" width="11.88671875" style="2" customWidth="1"/>
    <col min="15" max="16384" width="9.109375" style="2"/>
  </cols>
  <sheetData>
    <row r="1" spans="2:17" ht="14.4" thickBot="1" x14ac:dyDescent="0.3"/>
    <row r="2" spans="2:17" ht="22.95" customHeight="1" x14ac:dyDescent="0.25">
      <c r="B2" s="82" t="s">
        <v>69</v>
      </c>
      <c r="C2" s="83"/>
      <c r="D2" s="83"/>
      <c r="E2" s="83"/>
      <c r="F2" s="84"/>
      <c r="G2" s="3"/>
      <c r="H2" s="4"/>
    </row>
    <row r="3" spans="2:17" ht="36" customHeight="1" x14ac:dyDescent="0.25">
      <c r="B3" s="5" t="s">
        <v>0</v>
      </c>
      <c r="C3" s="85" t="s">
        <v>1</v>
      </c>
      <c r="D3" s="86"/>
      <c r="E3" s="86"/>
      <c r="F3" s="87"/>
      <c r="G3" s="6"/>
      <c r="H3" s="4"/>
    </row>
    <row r="4" spans="2:17" ht="21" customHeight="1" x14ac:dyDescent="0.25">
      <c r="B4" s="5" t="s">
        <v>2</v>
      </c>
      <c r="C4" s="88" t="s">
        <v>58</v>
      </c>
      <c r="D4" s="89"/>
      <c r="E4" s="89"/>
      <c r="F4" s="90"/>
      <c r="G4" s="6"/>
      <c r="H4" s="4"/>
    </row>
    <row r="5" spans="2:17" ht="24.6" customHeight="1" thickBot="1" x14ac:dyDescent="0.3">
      <c r="B5" s="7" t="s">
        <v>3</v>
      </c>
      <c r="C5" s="91"/>
      <c r="D5" s="92"/>
      <c r="E5" s="92"/>
      <c r="F5" s="93"/>
      <c r="G5" s="6"/>
      <c r="H5" s="4"/>
    </row>
    <row r="7" spans="2:17" s="4" customFormat="1" ht="14.4" thickBot="1" x14ac:dyDescent="0.3">
      <c r="B7" s="8"/>
      <c r="C7" s="8"/>
      <c r="H7" s="2"/>
    </row>
    <row r="8" spans="2:17" s="11" customFormat="1" x14ac:dyDescent="0.25">
      <c r="B8" s="94" t="s">
        <v>4</v>
      </c>
      <c r="C8" s="95"/>
      <c r="D8" s="95"/>
      <c r="E8" s="95"/>
      <c r="F8" s="96"/>
      <c r="G8" s="9"/>
      <c r="H8" s="2"/>
      <c r="I8" s="10"/>
      <c r="J8" s="10"/>
    </row>
    <row r="9" spans="2:17" s="11" customFormat="1" ht="21" customHeight="1" x14ac:dyDescent="0.25">
      <c r="B9" s="79" t="s">
        <v>54</v>
      </c>
      <c r="C9" s="80"/>
      <c r="D9" s="80"/>
      <c r="E9" s="80"/>
      <c r="F9" s="81"/>
      <c r="G9" s="12"/>
      <c r="H9" s="2"/>
      <c r="I9" s="10"/>
      <c r="J9" s="10"/>
      <c r="L9" s="13"/>
      <c r="M9" s="13"/>
      <c r="N9" s="13"/>
      <c r="O9" s="13"/>
      <c r="P9" s="13"/>
      <c r="Q9" s="13"/>
    </row>
    <row r="10" spans="2:17" s="15" customFormat="1" ht="21" customHeight="1" x14ac:dyDescent="0.25">
      <c r="B10" s="79" t="s">
        <v>5</v>
      </c>
      <c r="C10" s="80"/>
      <c r="D10" s="80"/>
      <c r="E10" s="80"/>
      <c r="F10" s="81"/>
      <c r="G10" s="12"/>
      <c r="H10" s="2"/>
      <c r="I10" s="14"/>
      <c r="J10" s="14"/>
      <c r="L10" s="13"/>
      <c r="M10" s="13"/>
      <c r="N10" s="13"/>
      <c r="O10" s="13"/>
      <c r="P10" s="13"/>
      <c r="Q10" s="13"/>
    </row>
    <row r="11" spans="2:17" s="15" customFormat="1" ht="21" customHeight="1" x14ac:dyDescent="0.25">
      <c r="B11" s="79" t="s">
        <v>6</v>
      </c>
      <c r="C11" s="80"/>
      <c r="D11" s="80"/>
      <c r="E11" s="80"/>
      <c r="F11" s="81"/>
      <c r="G11" s="12"/>
      <c r="H11" s="2"/>
      <c r="I11" s="14"/>
      <c r="J11" s="14"/>
      <c r="L11" s="13"/>
      <c r="M11" s="13"/>
      <c r="N11" s="13"/>
      <c r="O11" s="13"/>
      <c r="P11" s="13"/>
      <c r="Q11" s="13"/>
    </row>
    <row r="12" spans="2:17" s="15" customFormat="1" ht="21" customHeight="1" x14ac:dyDescent="0.25">
      <c r="B12" s="79" t="s">
        <v>70</v>
      </c>
      <c r="C12" s="80"/>
      <c r="D12" s="80"/>
      <c r="E12" s="80"/>
      <c r="F12" s="81"/>
      <c r="G12" s="12"/>
      <c r="H12" s="2"/>
      <c r="I12" s="14"/>
      <c r="J12" s="14"/>
      <c r="L12" s="13"/>
      <c r="M12" s="13"/>
      <c r="N12" s="13"/>
      <c r="O12" s="13"/>
      <c r="P12" s="13"/>
      <c r="Q12" s="13"/>
    </row>
    <row r="13" spans="2:17" s="15" customFormat="1" ht="30.6" customHeight="1" x14ac:dyDescent="0.25">
      <c r="B13" s="79" t="s">
        <v>73</v>
      </c>
      <c r="C13" s="80"/>
      <c r="D13" s="80"/>
      <c r="E13" s="80"/>
      <c r="F13" s="81"/>
      <c r="G13" s="12"/>
      <c r="H13" s="2"/>
      <c r="I13" s="14"/>
      <c r="J13" s="14"/>
      <c r="L13" s="13"/>
      <c r="M13" s="13"/>
      <c r="N13" s="13"/>
      <c r="O13" s="13"/>
      <c r="P13" s="13"/>
      <c r="Q13" s="13"/>
    </row>
    <row r="14" spans="2:17" s="15" customFormat="1" x14ac:dyDescent="0.25">
      <c r="B14" s="79" t="s">
        <v>74</v>
      </c>
      <c r="C14" s="80"/>
      <c r="D14" s="80"/>
      <c r="E14" s="80"/>
      <c r="F14" s="81"/>
      <c r="G14" s="12"/>
      <c r="H14" s="2"/>
      <c r="I14" s="14"/>
      <c r="J14" s="14"/>
      <c r="L14" s="13"/>
      <c r="M14" s="13"/>
      <c r="N14" s="13"/>
      <c r="O14" s="13"/>
      <c r="P14" s="13"/>
      <c r="Q14" s="13"/>
    </row>
    <row r="15" spans="2:17" s="15" customFormat="1" ht="28.2" customHeight="1" x14ac:dyDescent="0.25">
      <c r="B15" s="79" t="s">
        <v>45</v>
      </c>
      <c r="C15" s="80"/>
      <c r="D15" s="80"/>
      <c r="E15" s="80"/>
      <c r="F15" s="81"/>
      <c r="G15" s="12"/>
      <c r="H15" s="2"/>
      <c r="I15" s="14"/>
      <c r="J15" s="14"/>
      <c r="L15" s="13"/>
      <c r="M15" s="13"/>
      <c r="N15" s="13"/>
      <c r="O15" s="13"/>
      <c r="P15" s="13"/>
      <c r="Q15" s="13"/>
    </row>
    <row r="16" spans="2:17" s="18" customFormat="1" ht="27" customHeight="1" x14ac:dyDescent="0.25">
      <c r="B16" s="79" t="s">
        <v>59</v>
      </c>
      <c r="C16" s="80"/>
      <c r="D16" s="80"/>
      <c r="E16" s="80"/>
      <c r="F16" s="81"/>
      <c r="G16" s="16"/>
      <c r="H16" s="17"/>
      <c r="L16" s="19"/>
      <c r="M16" s="19"/>
      <c r="N16" s="19"/>
      <c r="O16" s="19"/>
      <c r="P16" s="19"/>
      <c r="Q16" s="19"/>
    </row>
    <row r="17" spans="2:17" s="15" customFormat="1" ht="19.2" customHeight="1" x14ac:dyDescent="0.25">
      <c r="B17" s="79" t="s">
        <v>46</v>
      </c>
      <c r="C17" s="80"/>
      <c r="D17" s="80"/>
      <c r="E17" s="80"/>
      <c r="F17" s="81"/>
      <c r="G17" s="12"/>
      <c r="H17" s="2"/>
      <c r="I17" s="14"/>
      <c r="J17" s="14"/>
      <c r="L17" s="13"/>
      <c r="M17" s="13"/>
      <c r="N17" s="13"/>
      <c r="O17" s="13"/>
      <c r="P17" s="13"/>
      <c r="Q17" s="13"/>
    </row>
    <row r="18" spans="2:17" s="15" customFormat="1" ht="33" customHeight="1" x14ac:dyDescent="0.25">
      <c r="B18" s="97" t="s">
        <v>47</v>
      </c>
      <c r="C18" s="98"/>
      <c r="D18" s="98"/>
      <c r="E18" s="98"/>
      <c r="F18" s="99"/>
      <c r="G18" s="12"/>
      <c r="H18" s="2"/>
      <c r="I18" s="14"/>
      <c r="J18" s="14"/>
      <c r="L18" s="13"/>
      <c r="M18" s="13"/>
      <c r="N18" s="13"/>
      <c r="O18" s="13"/>
      <c r="P18" s="13"/>
      <c r="Q18" s="13"/>
    </row>
    <row r="19" spans="2:17" s="15" customFormat="1" ht="18" customHeight="1" x14ac:dyDescent="0.25">
      <c r="B19" s="79" t="s">
        <v>48</v>
      </c>
      <c r="C19" s="80"/>
      <c r="D19" s="80"/>
      <c r="E19" s="80"/>
      <c r="F19" s="81"/>
      <c r="G19" s="12"/>
      <c r="H19" s="2"/>
      <c r="I19" s="14"/>
      <c r="J19" s="14"/>
      <c r="L19" s="13"/>
      <c r="M19" s="13"/>
      <c r="N19" s="13"/>
      <c r="O19" s="13"/>
      <c r="P19" s="13"/>
      <c r="Q19" s="13"/>
    </row>
    <row r="20" spans="2:17" ht="21" customHeight="1" x14ac:dyDescent="0.25">
      <c r="B20" s="100" t="s">
        <v>55</v>
      </c>
      <c r="C20" s="101"/>
      <c r="D20" s="101"/>
      <c r="E20" s="101"/>
      <c r="F20" s="102"/>
      <c r="G20" s="6"/>
    </row>
    <row r="21" spans="2:17" ht="21" customHeight="1" x14ac:dyDescent="0.25">
      <c r="B21" s="100" t="s">
        <v>56</v>
      </c>
      <c r="C21" s="101"/>
      <c r="D21" s="101"/>
      <c r="E21" s="101"/>
      <c r="F21" s="102"/>
      <c r="G21" s="6"/>
    </row>
    <row r="22" spans="2:17" ht="17.399999999999999" customHeight="1" x14ac:dyDescent="0.25">
      <c r="B22" s="103" t="s">
        <v>57</v>
      </c>
      <c r="C22" s="104"/>
      <c r="D22" s="104"/>
      <c r="E22" s="104"/>
      <c r="F22" s="105"/>
      <c r="G22" s="6"/>
    </row>
    <row r="23" spans="2:17" ht="35.4" customHeight="1" x14ac:dyDescent="0.25">
      <c r="B23" s="100" t="s">
        <v>64</v>
      </c>
      <c r="C23" s="101"/>
      <c r="D23" s="101"/>
      <c r="E23" s="101"/>
      <c r="F23" s="102"/>
      <c r="G23" s="6"/>
    </row>
    <row r="24" spans="2:17" ht="35.4" customHeight="1" x14ac:dyDescent="0.25">
      <c r="B24" s="100" t="s">
        <v>66</v>
      </c>
      <c r="C24" s="116"/>
      <c r="D24" s="116"/>
      <c r="E24" s="116"/>
      <c r="F24" s="102"/>
      <c r="G24" s="6"/>
    </row>
    <row r="25" spans="2:17" ht="33.75" customHeight="1" thickBot="1" x14ac:dyDescent="0.3">
      <c r="B25" s="117" t="s">
        <v>78</v>
      </c>
      <c r="C25" s="118"/>
      <c r="D25" s="118"/>
      <c r="E25" s="118"/>
      <c r="F25" s="119"/>
      <c r="G25" s="6"/>
    </row>
    <row r="26" spans="2:17" ht="21" customHeight="1" x14ac:dyDescent="0.25">
      <c r="B26" s="2"/>
      <c r="C26" s="20"/>
      <c r="D26" s="20"/>
      <c r="E26" s="20"/>
      <c r="F26" s="20"/>
      <c r="G26" s="6"/>
    </row>
    <row r="27" spans="2:17" ht="99" customHeight="1" x14ac:dyDescent="0.25">
      <c r="B27" s="21"/>
      <c r="C27" s="20"/>
      <c r="D27" s="22"/>
      <c r="E27" s="22" t="s">
        <v>65</v>
      </c>
      <c r="H27" s="23"/>
      <c r="I27" s="23"/>
    </row>
    <row r="28" spans="2:17" s="32" customFormat="1" ht="14.4" thickBot="1" x14ac:dyDescent="0.3">
      <c r="B28" s="114" t="s">
        <v>71</v>
      </c>
      <c r="C28" s="114"/>
      <c r="D28" s="31"/>
      <c r="E28" s="22"/>
      <c r="F28" s="22"/>
      <c r="G28" s="31"/>
      <c r="H28" s="31"/>
      <c r="I28" s="31"/>
      <c r="J28" s="35"/>
      <c r="K28" s="34"/>
    </row>
    <row r="29" spans="2:17" s="32" customFormat="1" ht="28.2" thickBot="1" x14ac:dyDescent="0.3">
      <c r="B29" s="70" t="s">
        <v>7</v>
      </c>
      <c r="C29" s="73" t="s">
        <v>8</v>
      </c>
      <c r="D29" s="41" t="s">
        <v>68</v>
      </c>
      <c r="E29" s="36" t="s">
        <v>9</v>
      </c>
      <c r="F29" s="33" t="s">
        <v>10</v>
      </c>
      <c r="G29" s="33" t="s">
        <v>11</v>
      </c>
      <c r="H29" s="37" t="s">
        <v>12</v>
      </c>
    </row>
    <row r="30" spans="2:17" s="32" customFormat="1" ht="22.2" customHeight="1" x14ac:dyDescent="0.25">
      <c r="B30" s="113" t="s">
        <v>13</v>
      </c>
      <c r="C30" s="71" t="s">
        <v>14</v>
      </c>
      <c r="D30" s="72">
        <v>64</v>
      </c>
      <c r="E30" s="64"/>
      <c r="F30" s="27">
        <f>(D30*E30)</f>
        <v>0</v>
      </c>
      <c r="G30" s="38">
        <f>F30*15%</f>
        <v>0</v>
      </c>
      <c r="H30" s="28">
        <f>(F30+G30)</f>
        <v>0</v>
      </c>
    </row>
    <row r="31" spans="2:17" s="32" customFormat="1" ht="22.2" customHeight="1" x14ac:dyDescent="0.25">
      <c r="B31" s="113"/>
      <c r="C31" s="68" t="s">
        <v>15</v>
      </c>
      <c r="D31" s="67">
        <v>17</v>
      </c>
      <c r="E31" s="65"/>
      <c r="F31" s="27">
        <f t="shared" ref="F31:F46" si="0">(D31*E31)</f>
        <v>0</v>
      </c>
      <c r="G31" s="38">
        <f t="shared" ref="G31:G46" si="1">F31*15%</f>
        <v>0</v>
      </c>
      <c r="H31" s="28">
        <f t="shared" ref="H31:H46" si="2">(F31+G31)</f>
        <v>0</v>
      </c>
    </row>
    <row r="32" spans="2:17" s="32" customFormat="1" ht="22.2" customHeight="1" x14ac:dyDescent="0.25">
      <c r="B32" s="113"/>
      <c r="C32" s="68" t="s">
        <v>16</v>
      </c>
      <c r="D32" s="67">
        <v>62</v>
      </c>
      <c r="E32" s="65"/>
      <c r="F32" s="27">
        <f t="shared" si="0"/>
        <v>0</v>
      </c>
      <c r="G32" s="38">
        <f t="shared" si="1"/>
        <v>0</v>
      </c>
      <c r="H32" s="28">
        <f t="shared" si="2"/>
        <v>0</v>
      </c>
    </row>
    <row r="33" spans="2:10" s="32" customFormat="1" ht="22.2" customHeight="1" thickBot="1" x14ac:dyDescent="0.3">
      <c r="B33" s="115"/>
      <c r="C33" s="69" t="s">
        <v>17</v>
      </c>
      <c r="D33" s="67">
        <v>52</v>
      </c>
      <c r="E33" s="65"/>
      <c r="F33" s="27">
        <f t="shared" si="0"/>
        <v>0</v>
      </c>
      <c r="G33" s="38">
        <f t="shared" si="1"/>
        <v>0</v>
      </c>
      <c r="H33" s="28">
        <f t="shared" si="2"/>
        <v>0</v>
      </c>
    </row>
    <row r="34" spans="2:10" s="32" customFormat="1" ht="22.2" customHeight="1" thickBot="1" x14ac:dyDescent="0.3">
      <c r="B34" s="62" t="s">
        <v>18</v>
      </c>
      <c r="C34" s="68" t="s">
        <v>19</v>
      </c>
      <c r="D34" s="67">
        <v>12</v>
      </c>
      <c r="E34" s="65"/>
      <c r="F34" s="27">
        <f t="shared" si="0"/>
        <v>0</v>
      </c>
      <c r="G34" s="38">
        <f t="shared" si="1"/>
        <v>0</v>
      </c>
      <c r="H34" s="28">
        <f t="shared" si="2"/>
        <v>0</v>
      </c>
    </row>
    <row r="35" spans="2:10" s="32" customFormat="1" ht="22.2" customHeight="1" thickBot="1" x14ac:dyDescent="0.3">
      <c r="B35" s="63" t="s">
        <v>20</v>
      </c>
      <c r="C35" s="68" t="s">
        <v>21</v>
      </c>
      <c r="D35" s="67">
        <v>28</v>
      </c>
      <c r="E35" s="65"/>
      <c r="F35" s="27">
        <f t="shared" si="0"/>
        <v>0</v>
      </c>
      <c r="G35" s="38">
        <f t="shared" si="1"/>
        <v>0</v>
      </c>
      <c r="H35" s="28">
        <f t="shared" si="2"/>
        <v>0</v>
      </c>
    </row>
    <row r="36" spans="2:10" s="32" customFormat="1" ht="22.2" customHeight="1" x14ac:dyDescent="0.25">
      <c r="B36" s="112" t="s">
        <v>67</v>
      </c>
      <c r="C36" s="68" t="s">
        <v>33</v>
      </c>
      <c r="D36" s="67">
        <v>2</v>
      </c>
      <c r="E36" s="65"/>
      <c r="F36" s="27">
        <f t="shared" si="0"/>
        <v>0</v>
      </c>
      <c r="G36" s="38">
        <f t="shared" si="1"/>
        <v>0</v>
      </c>
      <c r="H36" s="28">
        <f t="shared" si="2"/>
        <v>0</v>
      </c>
    </row>
    <row r="37" spans="2:10" s="32" customFormat="1" ht="22.2" customHeight="1" thickBot="1" x14ac:dyDescent="0.3">
      <c r="B37" s="115"/>
      <c r="C37" s="69" t="s">
        <v>22</v>
      </c>
      <c r="D37" s="67">
        <v>18</v>
      </c>
      <c r="E37" s="65"/>
      <c r="F37" s="27">
        <f t="shared" si="0"/>
        <v>0</v>
      </c>
      <c r="G37" s="38">
        <f t="shared" si="1"/>
        <v>0</v>
      </c>
      <c r="H37" s="28">
        <f t="shared" si="2"/>
        <v>0</v>
      </c>
    </row>
    <row r="38" spans="2:10" s="32" customFormat="1" ht="22.2" customHeight="1" x14ac:dyDescent="0.25">
      <c r="B38" s="112" t="s">
        <v>34</v>
      </c>
      <c r="C38" s="68" t="s">
        <v>35</v>
      </c>
      <c r="D38" s="67">
        <v>6</v>
      </c>
      <c r="E38" s="65"/>
      <c r="F38" s="27">
        <f t="shared" si="0"/>
        <v>0</v>
      </c>
      <c r="G38" s="38">
        <f t="shared" si="1"/>
        <v>0</v>
      </c>
      <c r="H38" s="28">
        <f t="shared" si="2"/>
        <v>0</v>
      </c>
    </row>
    <row r="39" spans="2:10" s="32" customFormat="1" ht="22.2" customHeight="1" thickBot="1" x14ac:dyDescent="0.3">
      <c r="B39" s="115"/>
      <c r="C39" s="68" t="s">
        <v>36</v>
      </c>
      <c r="D39" s="67">
        <v>4</v>
      </c>
      <c r="E39" s="65"/>
      <c r="F39" s="27">
        <f t="shared" si="0"/>
        <v>0</v>
      </c>
      <c r="G39" s="38">
        <f t="shared" si="1"/>
        <v>0</v>
      </c>
      <c r="H39" s="28">
        <f t="shared" si="2"/>
        <v>0</v>
      </c>
    </row>
    <row r="40" spans="2:10" s="32" customFormat="1" ht="22.2" customHeight="1" thickBot="1" x14ac:dyDescent="0.3">
      <c r="B40" s="63" t="s">
        <v>23</v>
      </c>
      <c r="C40" s="68" t="s">
        <v>24</v>
      </c>
      <c r="D40" s="67">
        <v>4</v>
      </c>
      <c r="E40" s="65"/>
      <c r="F40" s="27">
        <f t="shared" si="0"/>
        <v>0</v>
      </c>
      <c r="G40" s="38">
        <f t="shared" si="1"/>
        <v>0</v>
      </c>
      <c r="H40" s="28">
        <f t="shared" si="2"/>
        <v>0</v>
      </c>
    </row>
    <row r="41" spans="2:10" s="32" customFormat="1" ht="22.2" customHeight="1" x14ac:dyDescent="0.25">
      <c r="B41" s="112" t="s">
        <v>25</v>
      </c>
      <c r="C41" s="69" t="s">
        <v>26</v>
      </c>
      <c r="D41" s="67">
        <v>6</v>
      </c>
      <c r="E41" s="65"/>
      <c r="F41" s="27">
        <f t="shared" si="0"/>
        <v>0</v>
      </c>
      <c r="G41" s="38">
        <f t="shared" si="1"/>
        <v>0</v>
      </c>
      <c r="H41" s="28">
        <f t="shared" si="2"/>
        <v>0</v>
      </c>
    </row>
    <row r="42" spans="2:10" s="32" customFormat="1" ht="22.2" customHeight="1" x14ac:dyDescent="0.25">
      <c r="B42" s="113"/>
      <c r="C42" s="69" t="s">
        <v>27</v>
      </c>
      <c r="D42" s="67">
        <v>22</v>
      </c>
      <c r="E42" s="65"/>
      <c r="F42" s="27">
        <f t="shared" si="0"/>
        <v>0</v>
      </c>
      <c r="G42" s="38">
        <f t="shared" si="1"/>
        <v>0</v>
      </c>
      <c r="H42" s="28">
        <f t="shared" si="2"/>
        <v>0</v>
      </c>
    </row>
    <row r="43" spans="2:10" s="32" customFormat="1" ht="22.2" customHeight="1" thickBot="1" x14ac:dyDescent="0.3">
      <c r="B43" s="115"/>
      <c r="C43" s="68" t="s">
        <v>37</v>
      </c>
      <c r="D43" s="67">
        <v>7</v>
      </c>
      <c r="E43" s="65"/>
      <c r="F43" s="27">
        <f t="shared" si="0"/>
        <v>0</v>
      </c>
      <c r="G43" s="38">
        <f t="shared" si="1"/>
        <v>0</v>
      </c>
      <c r="H43" s="28">
        <f t="shared" si="2"/>
        <v>0</v>
      </c>
    </row>
    <row r="44" spans="2:10" s="32" customFormat="1" ht="22.2" customHeight="1" thickBot="1" x14ac:dyDescent="0.3">
      <c r="B44" s="63" t="s">
        <v>28</v>
      </c>
      <c r="C44" s="68" t="s">
        <v>29</v>
      </c>
      <c r="D44" s="67">
        <v>13</v>
      </c>
      <c r="E44" s="65"/>
      <c r="F44" s="27">
        <f t="shared" si="0"/>
        <v>0</v>
      </c>
      <c r="G44" s="38">
        <f t="shared" si="1"/>
        <v>0</v>
      </c>
      <c r="H44" s="28">
        <f t="shared" si="2"/>
        <v>0</v>
      </c>
    </row>
    <row r="45" spans="2:10" s="32" customFormat="1" ht="22.2" customHeight="1" x14ac:dyDescent="0.25">
      <c r="B45" s="112" t="s">
        <v>30</v>
      </c>
      <c r="C45" s="69" t="s">
        <v>38</v>
      </c>
      <c r="D45" s="67">
        <v>3</v>
      </c>
      <c r="E45" s="66"/>
      <c r="F45" s="27">
        <f t="shared" si="0"/>
        <v>0</v>
      </c>
      <c r="G45" s="38">
        <f t="shared" si="1"/>
        <v>0</v>
      </c>
      <c r="H45" s="28">
        <f t="shared" si="2"/>
        <v>0</v>
      </c>
    </row>
    <row r="46" spans="2:10" ht="21.6" customHeight="1" thickBot="1" x14ac:dyDescent="0.3">
      <c r="B46" s="113"/>
      <c r="C46" s="74" t="s">
        <v>31</v>
      </c>
      <c r="D46" s="75">
        <v>6</v>
      </c>
      <c r="E46" s="66"/>
      <c r="F46" s="27">
        <f t="shared" si="0"/>
        <v>0</v>
      </c>
      <c r="G46" s="38">
        <f t="shared" si="1"/>
        <v>0</v>
      </c>
      <c r="H46" s="28">
        <f t="shared" si="2"/>
        <v>0</v>
      </c>
    </row>
    <row r="47" spans="2:10" s="32" customFormat="1" ht="21" customHeight="1" thickBot="1" x14ac:dyDescent="0.3">
      <c r="B47" s="106" t="s">
        <v>32</v>
      </c>
      <c r="C47" s="107"/>
      <c r="D47" s="107"/>
      <c r="E47" s="107"/>
      <c r="F47" s="107"/>
      <c r="G47" s="108"/>
      <c r="H47" s="29">
        <f>SUM(H30:H46)</f>
        <v>0</v>
      </c>
      <c r="J47" s="22"/>
    </row>
    <row r="48" spans="2:10" x14ac:dyDescent="0.25">
      <c r="B48" s="39"/>
      <c r="C48" s="39"/>
      <c r="D48" s="39"/>
      <c r="E48" s="39"/>
      <c r="F48" s="39"/>
      <c r="G48" s="39"/>
      <c r="H48" s="39"/>
      <c r="I48" s="39"/>
    </row>
    <row r="49" spans="2:11" s="32" customFormat="1" ht="14.4" thickBot="1" x14ac:dyDescent="0.3">
      <c r="B49" s="114" t="s">
        <v>72</v>
      </c>
      <c r="C49" s="114"/>
      <c r="D49" s="31"/>
      <c r="E49" s="22"/>
      <c r="F49" s="22"/>
      <c r="G49" s="31"/>
      <c r="H49" s="31"/>
      <c r="I49" s="31"/>
      <c r="J49" s="35"/>
      <c r="K49" s="34"/>
    </row>
    <row r="50" spans="2:11" s="32" customFormat="1" ht="28.2" thickBot="1" x14ac:dyDescent="0.3">
      <c r="B50" s="70" t="s">
        <v>7</v>
      </c>
      <c r="C50" s="73" t="s">
        <v>8</v>
      </c>
      <c r="D50" s="41" t="s">
        <v>68</v>
      </c>
      <c r="E50" s="36" t="s">
        <v>9</v>
      </c>
      <c r="F50" s="33" t="s">
        <v>10</v>
      </c>
      <c r="G50" s="33" t="s">
        <v>11</v>
      </c>
      <c r="H50" s="37" t="s">
        <v>12</v>
      </c>
    </row>
    <row r="51" spans="2:11" s="32" customFormat="1" ht="22.2" customHeight="1" x14ac:dyDescent="0.25">
      <c r="B51" s="113" t="s">
        <v>13</v>
      </c>
      <c r="C51" s="71" t="s">
        <v>14</v>
      </c>
      <c r="D51" s="72">
        <v>64</v>
      </c>
      <c r="E51" s="64"/>
      <c r="F51" s="27">
        <f>(D51*E51)</f>
        <v>0</v>
      </c>
      <c r="G51" s="38">
        <f>F51*15%</f>
        <v>0</v>
      </c>
      <c r="H51" s="28">
        <f>(F51+G51)</f>
        <v>0</v>
      </c>
    </row>
    <row r="52" spans="2:11" s="32" customFormat="1" ht="22.2" customHeight="1" x14ac:dyDescent="0.25">
      <c r="B52" s="113"/>
      <c r="C52" s="68" t="s">
        <v>15</v>
      </c>
      <c r="D52" s="67">
        <v>17</v>
      </c>
      <c r="E52" s="65"/>
      <c r="F52" s="27">
        <f t="shared" ref="F52:F67" si="3">(D52*E52)</f>
        <v>0</v>
      </c>
      <c r="G52" s="38">
        <f t="shared" ref="G52:G67" si="4">F52*15%</f>
        <v>0</v>
      </c>
      <c r="H52" s="28">
        <f t="shared" ref="H52:H67" si="5">(F52+G52)</f>
        <v>0</v>
      </c>
    </row>
    <row r="53" spans="2:11" s="32" customFormat="1" ht="22.2" customHeight="1" x14ac:dyDescent="0.25">
      <c r="B53" s="113"/>
      <c r="C53" s="68" t="s">
        <v>16</v>
      </c>
      <c r="D53" s="67">
        <v>62</v>
      </c>
      <c r="E53" s="65"/>
      <c r="F53" s="27">
        <f t="shared" si="3"/>
        <v>0</v>
      </c>
      <c r="G53" s="38">
        <f t="shared" si="4"/>
        <v>0</v>
      </c>
      <c r="H53" s="28">
        <f t="shared" si="5"/>
        <v>0</v>
      </c>
    </row>
    <row r="54" spans="2:11" s="32" customFormat="1" ht="22.2" customHeight="1" thickBot="1" x14ac:dyDescent="0.3">
      <c r="B54" s="115"/>
      <c r="C54" s="69" t="s">
        <v>17</v>
      </c>
      <c r="D54" s="67">
        <v>52</v>
      </c>
      <c r="E54" s="65"/>
      <c r="F54" s="27">
        <f t="shared" si="3"/>
        <v>0</v>
      </c>
      <c r="G54" s="38">
        <f t="shared" si="4"/>
        <v>0</v>
      </c>
      <c r="H54" s="28">
        <f t="shared" si="5"/>
        <v>0</v>
      </c>
    </row>
    <row r="55" spans="2:11" s="32" customFormat="1" ht="22.2" customHeight="1" thickBot="1" x14ac:dyDescent="0.3">
      <c r="B55" s="62" t="s">
        <v>18</v>
      </c>
      <c r="C55" s="68" t="s">
        <v>19</v>
      </c>
      <c r="D55" s="67">
        <v>12</v>
      </c>
      <c r="E55" s="65"/>
      <c r="F55" s="27">
        <f t="shared" si="3"/>
        <v>0</v>
      </c>
      <c r="G55" s="38">
        <f t="shared" si="4"/>
        <v>0</v>
      </c>
      <c r="H55" s="28">
        <f t="shared" si="5"/>
        <v>0</v>
      </c>
    </row>
    <row r="56" spans="2:11" s="32" customFormat="1" ht="22.2" customHeight="1" thickBot="1" x14ac:dyDescent="0.3">
      <c r="B56" s="63" t="s">
        <v>20</v>
      </c>
      <c r="C56" s="68" t="s">
        <v>21</v>
      </c>
      <c r="D56" s="67">
        <v>28</v>
      </c>
      <c r="E56" s="65"/>
      <c r="F56" s="27">
        <f t="shared" si="3"/>
        <v>0</v>
      </c>
      <c r="G56" s="38">
        <f t="shared" si="4"/>
        <v>0</v>
      </c>
      <c r="H56" s="28">
        <f t="shared" si="5"/>
        <v>0</v>
      </c>
    </row>
    <row r="57" spans="2:11" s="32" customFormat="1" ht="22.2" customHeight="1" x14ac:dyDescent="0.25">
      <c r="B57" s="112" t="s">
        <v>67</v>
      </c>
      <c r="C57" s="68" t="s">
        <v>33</v>
      </c>
      <c r="D57" s="67">
        <v>2</v>
      </c>
      <c r="E57" s="65"/>
      <c r="F57" s="27">
        <f t="shared" si="3"/>
        <v>0</v>
      </c>
      <c r="G57" s="38">
        <f t="shared" si="4"/>
        <v>0</v>
      </c>
      <c r="H57" s="28">
        <f t="shared" si="5"/>
        <v>0</v>
      </c>
    </row>
    <row r="58" spans="2:11" s="32" customFormat="1" ht="22.2" customHeight="1" thickBot="1" x14ac:dyDescent="0.3">
      <c r="B58" s="115"/>
      <c r="C58" s="69" t="s">
        <v>22</v>
      </c>
      <c r="D58" s="67">
        <v>18</v>
      </c>
      <c r="E58" s="65"/>
      <c r="F58" s="27">
        <f t="shared" si="3"/>
        <v>0</v>
      </c>
      <c r="G58" s="38">
        <f t="shared" si="4"/>
        <v>0</v>
      </c>
      <c r="H58" s="28">
        <f t="shared" si="5"/>
        <v>0</v>
      </c>
    </row>
    <row r="59" spans="2:11" s="32" customFormat="1" ht="22.2" customHeight="1" x14ac:dyDescent="0.25">
      <c r="B59" s="112" t="s">
        <v>34</v>
      </c>
      <c r="C59" s="68" t="s">
        <v>35</v>
      </c>
      <c r="D59" s="67">
        <v>6</v>
      </c>
      <c r="E59" s="65"/>
      <c r="F59" s="27">
        <f t="shared" si="3"/>
        <v>0</v>
      </c>
      <c r="G59" s="38">
        <f t="shared" si="4"/>
        <v>0</v>
      </c>
      <c r="H59" s="28">
        <f t="shared" si="5"/>
        <v>0</v>
      </c>
    </row>
    <row r="60" spans="2:11" s="32" customFormat="1" ht="22.2" customHeight="1" thickBot="1" x14ac:dyDescent="0.3">
      <c r="B60" s="115"/>
      <c r="C60" s="68" t="s">
        <v>36</v>
      </c>
      <c r="D60" s="67">
        <v>4</v>
      </c>
      <c r="E60" s="65"/>
      <c r="F60" s="27">
        <f t="shared" si="3"/>
        <v>0</v>
      </c>
      <c r="G60" s="38">
        <f t="shared" si="4"/>
        <v>0</v>
      </c>
      <c r="H60" s="28">
        <f t="shared" si="5"/>
        <v>0</v>
      </c>
    </row>
    <row r="61" spans="2:11" s="32" customFormat="1" ht="22.2" customHeight="1" thickBot="1" x14ac:dyDescent="0.3">
      <c r="B61" s="63" t="s">
        <v>23</v>
      </c>
      <c r="C61" s="68" t="s">
        <v>24</v>
      </c>
      <c r="D61" s="67">
        <v>4</v>
      </c>
      <c r="E61" s="65"/>
      <c r="F61" s="27">
        <f t="shared" si="3"/>
        <v>0</v>
      </c>
      <c r="G61" s="38">
        <f t="shared" si="4"/>
        <v>0</v>
      </c>
      <c r="H61" s="28">
        <f t="shared" si="5"/>
        <v>0</v>
      </c>
    </row>
    <row r="62" spans="2:11" s="32" customFormat="1" ht="22.2" customHeight="1" x14ac:dyDescent="0.25">
      <c r="B62" s="112" t="s">
        <v>25</v>
      </c>
      <c r="C62" s="69" t="s">
        <v>26</v>
      </c>
      <c r="D62" s="67">
        <v>6</v>
      </c>
      <c r="E62" s="65"/>
      <c r="F62" s="27">
        <f t="shared" si="3"/>
        <v>0</v>
      </c>
      <c r="G62" s="38">
        <f t="shared" si="4"/>
        <v>0</v>
      </c>
      <c r="H62" s="28">
        <f t="shared" si="5"/>
        <v>0</v>
      </c>
    </row>
    <row r="63" spans="2:11" s="32" customFormat="1" ht="22.2" customHeight="1" x14ac:dyDescent="0.25">
      <c r="B63" s="113"/>
      <c r="C63" s="69" t="s">
        <v>27</v>
      </c>
      <c r="D63" s="67">
        <v>22</v>
      </c>
      <c r="E63" s="65"/>
      <c r="F63" s="27">
        <f t="shared" si="3"/>
        <v>0</v>
      </c>
      <c r="G63" s="38">
        <f t="shared" si="4"/>
        <v>0</v>
      </c>
      <c r="H63" s="28">
        <f t="shared" si="5"/>
        <v>0</v>
      </c>
    </row>
    <row r="64" spans="2:11" s="32" customFormat="1" ht="22.2" customHeight="1" thickBot="1" x14ac:dyDescent="0.3">
      <c r="B64" s="115"/>
      <c r="C64" s="68" t="s">
        <v>37</v>
      </c>
      <c r="D64" s="67">
        <v>7</v>
      </c>
      <c r="E64" s="65"/>
      <c r="F64" s="27">
        <f t="shared" si="3"/>
        <v>0</v>
      </c>
      <c r="G64" s="38">
        <f t="shared" si="4"/>
        <v>0</v>
      </c>
      <c r="H64" s="28">
        <f t="shared" si="5"/>
        <v>0</v>
      </c>
    </row>
    <row r="65" spans="2:10" s="32" customFormat="1" ht="22.2" customHeight="1" thickBot="1" x14ac:dyDescent="0.3">
      <c r="B65" s="63" t="s">
        <v>28</v>
      </c>
      <c r="C65" s="68" t="s">
        <v>29</v>
      </c>
      <c r="D65" s="67">
        <v>13</v>
      </c>
      <c r="E65" s="65"/>
      <c r="F65" s="27">
        <f t="shared" si="3"/>
        <v>0</v>
      </c>
      <c r="G65" s="38">
        <f t="shared" si="4"/>
        <v>0</v>
      </c>
      <c r="H65" s="28">
        <f t="shared" si="5"/>
        <v>0</v>
      </c>
    </row>
    <row r="66" spans="2:10" s="32" customFormat="1" ht="22.2" customHeight="1" x14ac:dyDescent="0.25">
      <c r="B66" s="112" t="s">
        <v>30</v>
      </c>
      <c r="C66" s="69" t="s">
        <v>38</v>
      </c>
      <c r="D66" s="67">
        <v>3</v>
      </c>
      <c r="E66" s="66"/>
      <c r="F66" s="27">
        <f t="shared" si="3"/>
        <v>0</v>
      </c>
      <c r="G66" s="38">
        <f t="shared" si="4"/>
        <v>0</v>
      </c>
      <c r="H66" s="28">
        <f t="shared" si="5"/>
        <v>0</v>
      </c>
    </row>
    <row r="67" spans="2:10" ht="21.6" customHeight="1" thickBot="1" x14ac:dyDescent="0.3">
      <c r="B67" s="113"/>
      <c r="C67" s="74" t="s">
        <v>31</v>
      </c>
      <c r="D67" s="75">
        <v>6</v>
      </c>
      <c r="E67" s="66"/>
      <c r="F67" s="27">
        <f t="shared" si="3"/>
        <v>0</v>
      </c>
      <c r="G67" s="38">
        <f t="shared" si="4"/>
        <v>0</v>
      </c>
      <c r="H67" s="28">
        <f t="shared" si="5"/>
        <v>0</v>
      </c>
    </row>
    <row r="68" spans="2:10" s="32" customFormat="1" ht="21" customHeight="1" thickBot="1" x14ac:dyDescent="0.3">
      <c r="B68" s="106" t="s">
        <v>32</v>
      </c>
      <c r="C68" s="107"/>
      <c r="D68" s="107"/>
      <c r="E68" s="107"/>
      <c r="F68" s="107"/>
      <c r="G68" s="108"/>
      <c r="H68" s="29">
        <f>SUM(H51:H67)</f>
        <v>0</v>
      </c>
      <c r="J68" s="22"/>
    </row>
    <row r="69" spans="2:10" x14ac:dyDescent="0.25">
      <c r="B69" s="39"/>
      <c r="C69" s="39"/>
      <c r="D69" s="39"/>
      <c r="E69" s="39"/>
      <c r="F69" s="39"/>
      <c r="G69" s="39"/>
      <c r="H69" s="39"/>
      <c r="I69" s="39"/>
      <c r="J69" s="39"/>
    </row>
    <row r="70" spans="2:10" ht="14.4" thickBot="1" x14ac:dyDescent="0.3">
      <c r="B70" s="30" t="s">
        <v>61</v>
      </c>
      <c r="C70" s="39"/>
      <c r="D70" s="39"/>
      <c r="E70" s="39"/>
      <c r="F70" s="39"/>
      <c r="G70" s="39"/>
      <c r="H70" s="39"/>
      <c r="I70" s="39"/>
      <c r="J70" s="39"/>
    </row>
    <row r="71" spans="2:10" ht="28.2" thickBot="1" x14ac:dyDescent="0.3">
      <c r="B71" s="40" t="s">
        <v>63</v>
      </c>
      <c r="C71" s="25" t="s">
        <v>77</v>
      </c>
      <c r="D71" s="25" t="s">
        <v>9</v>
      </c>
      <c r="E71" s="25" t="s">
        <v>39</v>
      </c>
      <c r="F71" s="25" t="s">
        <v>11</v>
      </c>
      <c r="G71" s="26" t="s">
        <v>12</v>
      </c>
      <c r="H71" s="39"/>
      <c r="I71" s="39"/>
      <c r="J71" s="39"/>
    </row>
    <row r="72" spans="2:10" ht="27.6" x14ac:dyDescent="0.25">
      <c r="B72" s="78" t="s">
        <v>75</v>
      </c>
      <c r="C72" s="42">
        <v>326</v>
      </c>
      <c r="D72" s="43"/>
      <c r="E72" s="44">
        <f>D72*C72</f>
        <v>0</v>
      </c>
      <c r="F72" s="44">
        <f>E72*15%</f>
        <v>0</v>
      </c>
      <c r="G72" s="45">
        <f>E72+F72</f>
        <v>0</v>
      </c>
      <c r="H72" s="39"/>
      <c r="I72" s="39"/>
      <c r="J72" s="39"/>
    </row>
    <row r="73" spans="2:10" ht="31.2" customHeight="1" thickBot="1" x14ac:dyDescent="0.3">
      <c r="B73" s="61" t="s">
        <v>76</v>
      </c>
      <c r="C73" s="58">
        <f>SUM(D30:D46)</f>
        <v>326</v>
      </c>
      <c r="D73" s="59"/>
      <c r="E73" s="76">
        <f>D73*C73</f>
        <v>0</v>
      </c>
      <c r="F73" s="76">
        <f>E73*15%</f>
        <v>0</v>
      </c>
      <c r="G73" s="77">
        <f>E73+F73</f>
        <v>0</v>
      </c>
      <c r="H73" s="39"/>
      <c r="I73" s="39"/>
      <c r="J73" s="39"/>
    </row>
    <row r="74" spans="2:10" ht="25.5" customHeight="1" thickBot="1" x14ac:dyDescent="0.3">
      <c r="B74" s="46" t="s">
        <v>40</v>
      </c>
      <c r="C74" s="47">
        <f>SUM(C72:C73)</f>
        <v>652</v>
      </c>
      <c r="D74" s="47"/>
      <c r="E74" s="47"/>
      <c r="F74" s="48"/>
      <c r="G74" s="49">
        <f>SUM(G72:G73)</f>
        <v>0</v>
      </c>
      <c r="H74" s="39"/>
      <c r="I74" s="39"/>
      <c r="J74" s="39"/>
    </row>
    <row r="75" spans="2:10" x14ac:dyDescent="0.25">
      <c r="B75" s="39"/>
      <c r="C75" s="39"/>
      <c r="D75" s="39"/>
      <c r="E75" s="39"/>
      <c r="F75" s="39"/>
      <c r="G75" s="39"/>
      <c r="H75" s="39"/>
      <c r="I75" s="39"/>
      <c r="J75" s="39"/>
    </row>
    <row r="76" spans="2:10" ht="14.4" thickBot="1" x14ac:dyDescent="0.3">
      <c r="B76" s="2"/>
    </row>
    <row r="77" spans="2:10" ht="21" customHeight="1" thickBot="1" x14ac:dyDescent="0.3">
      <c r="B77" s="109" t="s">
        <v>60</v>
      </c>
      <c r="C77" s="110"/>
      <c r="D77" s="111"/>
      <c r="E77" s="50">
        <f>G74+H68+H47</f>
        <v>0</v>
      </c>
    </row>
    <row r="78" spans="2:10" ht="14.4" customHeight="1" x14ac:dyDescent="0.25">
      <c r="B78" s="52"/>
      <c r="C78" s="52"/>
      <c r="D78" s="52"/>
      <c r="E78" s="60"/>
    </row>
    <row r="79" spans="2:10" x14ac:dyDescent="0.25">
      <c r="B79" s="30"/>
    </row>
    <row r="80" spans="2:10" ht="14.4" thickBot="1" x14ac:dyDescent="0.3">
      <c r="B80" s="30" t="s">
        <v>62</v>
      </c>
    </row>
    <row r="81" spans="2:5" ht="20.399999999999999" customHeight="1" thickBot="1" x14ac:dyDescent="0.3">
      <c r="B81" s="40" t="s">
        <v>52</v>
      </c>
      <c r="C81" s="41" t="s">
        <v>50</v>
      </c>
      <c r="D81" s="24" t="s">
        <v>51</v>
      </c>
    </row>
    <row r="82" spans="2:5" ht="20.399999999999999" customHeight="1" thickBot="1" x14ac:dyDescent="0.3">
      <c r="B82" s="54" t="s">
        <v>49</v>
      </c>
      <c r="C82" s="55"/>
      <c r="D82" s="56"/>
    </row>
    <row r="83" spans="2:5" ht="23.4" customHeight="1" x14ac:dyDescent="0.25">
      <c r="B83" s="57" t="s">
        <v>53</v>
      </c>
      <c r="C83" s="23"/>
    </row>
    <row r="84" spans="2:5" x14ac:dyDescent="0.25">
      <c r="B84" s="2"/>
    </row>
    <row r="85" spans="2:5" ht="23.25" customHeight="1" thickBot="1" x14ac:dyDescent="0.3">
      <c r="B85" s="51"/>
      <c r="E85" s="51"/>
    </row>
    <row r="86" spans="2:5" x14ac:dyDescent="0.25">
      <c r="B86" s="52" t="s">
        <v>41</v>
      </c>
      <c r="E86" s="52" t="s">
        <v>42</v>
      </c>
    </row>
    <row r="87" spans="2:5" x14ac:dyDescent="0.25">
      <c r="B87" s="2"/>
    </row>
    <row r="88" spans="2:5" x14ac:dyDescent="0.25">
      <c r="B88" s="53"/>
      <c r="E88" s="53"/>
    </row>
    <row r="89" spans="2:5" ht="14.4" thickBot="1" x14ac:dyDescent="0.3">
      <c r="B89" s="51"/>
      <c r="E89" s="51"/>
    </row>
    <row r="90" spans="2:5" x14ac:dyDescent="0.25">
      <c r="B90" s="52" t="s">
        <v>43</v>
      </c>
      <c r="E90" s="52" t="s">
        <v>44</v>
      </c>
    </row>
    <row r="91" spans="2:5" x14ac:dyDescent="0.25">
      <c r="B91" s="2"/>
      <c r="C91" s="2"/>
    </row>
    <row r="92" spans="2:5" ht="15" customHeight="1" x14ac:dyDescent="0.25">
      <c r="B92" s="2"/>
      <c r="C92" s="2"/>
    </row>
    <row r="93" spans="2:5" ht="15" customHeight="1" x14ac:dyDescent="0.25"/>
  </sheetData>
  <mergeCells count="37">
    <mergeCell ref="B2:F2"/>
    <mergeCell ref="C3:F3"/>
    <mergeCell ref="C4:F4"/>
    <mergeCell ref="C5:F5"/>
    <mergeCell ref="B47:G47"/>
    <mergeCell ref="B8:F8"/>
    <mergeCell ref="B45:B46"/>
    <mergeCell ref="B30:B33"/>
    <mergeCell ref="B36:B37"/>
    <mergeCell ref="B38:B39"/>
    <mergeCell ref="B13:F13"/>
    <mergeCell ref="B14:F14"/>
    <mergeCell ref="B15:F15"/>
    <mergeCell ref="B24:F24"/>
    <mergeCell ref="B77:D77"/>
    <mergeCell ref="B9:F9"/>
    <mergeCell ref="B22:F22"/>
    <mergeCell ref="B23:F23"/>
    <mergeCell ref="B25:F25"/>
    <mergeCell ref="B28:C28"/>
    <mergeCell ref="B16:F16"/>
    <mergeCell ref="B17:F17"/>
    <mergeCell ref="B18:F18"/>
    <mergeCell ref="B19:F19"/>
    <mergeCell ref="B20:F20"/>
    <mergeCell ref="B21:F21"/>
    <mergeCell ref="B10:F10"/>
    <mergeCell ref="B11:F11"/>
    <mergeCell ref="B12:F12"/>
    <mergeCell ref="B41:B43"/>
    <mergeCell ref="B66:B67"/>
    <mergeCell ref="B68:G68"/>
    <mergeCell ref="B49:C49"/>
    <mergeCell ref="B51:B54"/>
    <mergeCell ref="B57:B58"/>
    <mergeCell ref="B59:B60"/>
    <mergeCell ref="B62:B64"/>
  </mergeCells>
  <pageMargins left="0.7" right="0.7" top="0.75" bottom="0.75" header="0.3" footer="0.3"/>
  <pageSetup paperSize="9"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PRICING TEMPLATE- FLC  </vt:lpstr>
      <vt:lpstr>'PRICING TEMPLATE- FLC  '!Print_Area</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Madala Sikhavhakhavha</dc:creator>
  <cp:lastModifiedBy>Bethuel Sivhada</cp:lastModifiedBy>
  <dcterms:created xsi:type="dcterms:W3CDTF">2024-04-23T09:20:54Z</dcterms:created>
  <dcterms:modified xsi:type="dcterms:W3CDTF">2024-06-26T09:06:45Z</dcterms:modified>
</cp:coreProperties>
</file>