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sarsgovza-my.sharepoint.com/personal/msikhavhakhavha_sars_gov_za/Documents/Desktop/Office furniture/"/>
    </mc:Choice>
  </mc:AlternateContent>
  <xr:revisionPtr revIDLastSave="0" documentId="8_{1C62A295-06CE-49B8-98A0-BA8A799C2C8A}" xr6:coauthVersionLast="47" xr6:coauthVersionMax="47" xr10:uidLastSave="{00000000-0000-0000-0000-000000000000}"/>
  <bookViews>
    <workbookView xWindow="20370" yWindow="-120" windowWidth="29040" windowHeight="15720" xr2:uid="{BA19BFDF-7DFA-40CD-8045-65987B0263BC}"/>
  </bookViews>
  <sheets>
    <sheet name="BLOCK F " sheetId="1" r:id="rId1"/>
  </sheets>
  <externalReferences>
    <externalReference r:id="rId2"/>
    <externalReference r:id="rId3"/>
  </externalReferences>
  <definedNames>
    <definedName name="_xlnm._FilterDatabase" localSheetId="0" hidden="1">'BLOCK F '!$A$19:$L$43</definedName>
    <definedName name="AC" localSheetId="0">#REF!</definedName>
    <definedName name="AC">#REF!</definedName>
    <definedName name="CC" localSheetId="0">#REF!</definedName>
    <definedName name="CC">#REF!</definedName>
    <definedName name="LOC" localSheetId="0">#REF!</definedName>
    <definedName name="LOC">#REF!</definedName>
    <definedName name="_xlnm.Print_Area" localSheetId="0">'BLOCK F '!$C$17:$M$43</definedName>
    <definedName name="REMED" localSheetId="0">#REF!</definedName>
    <definedName name="REMED">#REF!</definedName>
    <definedName name="Type_of_Asset">[2]Table1!$A$14:$A$39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3" i="1" l="1"/>
  <c r="G42" i="1"/>
  <c r="H42" i="1" s="1"/>
  <c r="I42" i="1" s="1"/>
  <c r="H41" i="1"/>
  <c r="G41" i="1"/>
  <c r="I41" i="1" s="1"/>
  <c r="G40" i="1"/>
  <c r="H39" i="1"/>
  <c r="G39" i="1"/>
  <c r="I39" i="1" s="1"/>
  <c r="I38" i="1"/>
  <c r="H38" i="1"/>
  <c r="G38" i="1"/>
  <c r="H37" i="1"/>
  <c r="I37" i="1" s="1"/>
  <c r="G37" i="1"/>
  <c r="G36" i="1"/>
  <c r="H36" i="1" s="1"/>
  <c r="I36" i="1" s="1"/>
  <c r="G35" i="1"/>
  <c r="G34" i="1"/>
  <c r="H34" i="1" s="1"/>
  <c r="I34" i="1" s="1"/>
  <c r="H33" i="1"/>
  <c r="G33" i="1"/>
  <c r="I33" i="1" s="1"/>
  <c r="G32" i="1"/>
  <c r="H32" i="1" s="1"/>
  <c r="H31" i="1"/>
  <c r="G31" i="1"/>
  <c r="I31" i="1" s="1"/>
  <c r="I30" i="1"/>
  <c r="H30" i="1"/>
  <c r="G30" i="1"/>
  <c r="H29" i="1"/>
  <c r="I29" i="1" s="1"/>
  <c r="G29" i="1"/>
  <c r="G28" i="1"/>
  <c r="H28" i="1" s="1"/>
  <c r="I28" i="1" s="1"/>
  <c r="G27" i="1"/>
  <c r="G26" i="1"/>
  <c r="H26" i="1" s="1"/>
  <c r="I26" i="1" s="1"/>
  <c r="H25" i="1"/>
  <c r="G25" i="1"/>
  <c r="I25" i="1" s="1"/>
  <c r="G24" i="1"/>
  <c r="H24" i="1" s="1"/>
  <c r="H23" i="1"/>
  <c r="G23" i="1"/>
  <c r="I23" i="1" s="1"/>
  <c r="I22" i="1"/>
  <c r="H22" i="1"/>
  <c r="G22" i="1"/>
  <c r="H21" i="1"/>
  <c r="I21" i="1" s="1"/>
  <c r="G21" i="1"/>
  <c r="G20" i="1"/>
  <c r="H20" i="1" s="1"/>
  <c r="I20" i="1" s="1"/>
  <c r="I43" i="1" l="1"/>
  <c r="H40" i="1"/>
  <c r="I40" i="1" s="1"/>
  <c r="I24" i="1"/>
  <c r="H27" i="1"/>
  <c r="I27" i="1" s="1"/>
  <c r="I32" i="1"/>
  <c r="H35" i="1"/>
  <c r="I35" i="1" s="1"/>
  <c r="H43" i="1"/>
  <c r="I44" i="1" l="1"/>
  <c r="I47" i="1"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5">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futureMetadata>
  <valueMetadata count="5">
    <bk>
      <rc t="1" v="0"/>
    </bk>
    <bk>
      <rc t="1" v="1"/>
    </bk>
    <bk>
      <rc t="1" v="2"/>
    </bk>
    <bk>
      <rc t="1" v="3"/>
    </bk>
    <bk>
      <rc t="1" v="4"/>
    </bk>
  </valueMetadata>
</metadata>
</file>

<file path=xl/sharedStrings.xml><?xml version="1.0" encoding="utf-8"?>
<sst xmlns="http://schemas.openxmlformats.org/spreadsheetml/2006/main" count="57" uniqueCount="56">
  <si>
    <t>Tender description</t>
  </si>
  <si>
    <t>APPOINTMENT OF SERVICE PROVIDERS FOR SPECIFIC PROJECTS FOR THE PROVISIONING OF OFFICE FURNITURE</t>
  </si>
  <si>
    <t>Reference No</t>
  </si>
  <si>
    <t xml:space="preserve">RFP 42-2024 </t>
  </si>
  <si>
    <t>Company (Bidder’s name)</t>
  </si>
  <si>
    <t>NOTES :  Bidders must carefully read the NOTES before completing the Price Template</t>
  </si>
  <si>
    <r>
      <t>1. Bidders are required to complete all columns highlighted in "</t>
    </r>
    <r>
      <rPr>
        <b/>
        <u/>
        <sz val="11"/>
        <rFont val="Arial"/>
        <family val="2"/>
      </rPr>
      <t>Green</t>
    </r>
    <r>
      <rPr>
        <sz val="11"/>
        <rFont val="Arial"/>
        <family val="2"/>
      </rPr>
      <t>" only.</t>
    </r>
  </si>
  <si>
    <t>2.The quoted prices MUST be inclusive of all SARS' requirements as per the Business Requirements Specification. No additional costs will be considered post award.</t>
  </si>
  <si>
    <r>
      <t xml:space="preserve">3. Bidders proposed price for Table 1 must </t>
    </r>
    <r>
      <rPr>
        <b/>
        <i/>
        <sz val="11"/>
        <rFont val="Arial"/>
        <family val="2"/>
      </rPr>
      <t>Exclude VAT</t>
    </r>
    <r>
      <rPr>
        <sz val="11"/>
        <rFont val="Arial"/>
        <family val="2"/>
      </rPr>
      <t>,  the formulae in the tables will add VAT at 15% automatically.The prices must be given in South African Rand and must be all inclusive as no additional costs will be allowed.</t>
    </r>
  </si>
  <si>
    <t>4. Bidders must note that the number of Quantities indicated in this pricing template are estimates. These numbers will be used for comparative pricing evaluation purposes and the final number will be negotiated with the winning bidder post tender award.</t>
  </si>
  <si>
    <t>5. Bidders are required to complete pricing for ALL Items within the Pricing Template. An incomplete Pricing Template will be deemed as non-responsive bid and the bidder will be disqualified</t>
  </si>
  <si>
    <t>6. SARS reserves the right to negotiate all proposed amounts with the recommended bidder prior to signing the Contract .</t>
  </si>
  <si>
    <t>7.The pricing is to remain valid 180 days from the closing date of this tender</t>
  </si>
  <si>
    <r>
      <t xml:space="preserve">8. Bidders </t>
    </r>
    <r>
      <rPr>
        <u/>
        <sz val="11"/>
        <rFont val="Arial"/>
        <family val="2"/>
      </rPr>
      <t>MUST NOT</t>
    </r>
    <r>
      <rPr>
        <sz val="11"/>
        <rFont val="Arial"/>
        <family val="2"/>
      </rPr>
      <t xml:space="preserve"> change the Pricing Template. SARS may at its sole discretion disqualify the bid as non-responsive in the event that the pricing template has been changed. </t>
    </r>
  </si>
  <si>
    <t xml:space="preserve">9. Bidders can provide comments, assumptions and any points of clarification on a separate letter as an annexure to their price proposal, and this should be done on their company letterhead. </t>
  </si>
  <si>
    <t>10. Bidders must complete the Pricing Template, print the spreadsheet, initial each page, sign and submit in Hardcopy also submit in electronic (EXCEL) format.</t>
  </si>
  <si>
    <t>Table 1: Procurement of Office Furniture - Block F</t>
  </si>
  <si>
    <t>Item</t>
  </si>
  <si>
    <t xml:space="preserve">Item and Image (similar or equal to) </t>
  </si>
  <si>
    <t xml:space="preserve">Item Description </t>
  </si>
  <si>
    <t>Estimated Quantities</t>
  </si>
  <si>
    <t>Unit Price ( Vat.Excl.)</t>
  </si>
  <si>
    <t>Total Cost (Vat.Excl.)</t>
  </si>
  <si>
    <t>Vat</t>
  </si>
  <si>
    <t>Total Cost 
Incl. Vat</t>
  </si>
  <si>
    <t xml:space="preserve">Meeting Table 30 Seater (Boat shape)
Size: Aprox. 9,400 - 9,800mm (L) x  1250mm - 1500mm (W)
Top and frame manufacured in sections with Black/ Charcoal powder coated metal frame with integrated reticulation channels. Legs in chrome. Electrical reticulation, floor to table 'snorkel required, fitted with DOT 4 power sets every 2nd person.
Top 25mm Entrawood Farrarah Oak Laminate with square PVC edge </t>
  </si>
  <si>
    <t xml:space="preserve">Meeting Table 14 Seater (Boat shape)
Size: Aprox. 4,800 - 5,200(L) x 1200 - 1500mm (W)
Top and frame manufacured in sections with Black/ Charcoal powder coated metal frame with integrated reticulation channels. Legs in chrome. Electrical reticulation, floor to table 'snorkel required, fitted with DOT 4 power sets x 4 per table.
Top 25mmEntrawood Farrarah Oak Laminate with square PVC edge </t>
  </si>
  <si>
    <t xml:space="preserve">Pivot / folding multi usage table
Size: 1500mm (L) x 750 mm(W) x 740mm(H) 
Foldable Chrome and Black steel legs system fittedd with modesty panel with reticulation channel fitted. Desk top power set that can be daisychained must be provided for each unit.
White laminate Top 22mm  with flat PVC edge.   </t>
  </si>
  <si>
    <t xml:space="preserve">Meeting Table 10 Seater (Rectangular shape)
Size: Aprox. 3,000 - 3,200 (L) x 1,200 x 1,500mm (W)
Top and frame manufacured in sections with Black/ Charcoal powder coated metal frame with integrated reticulation channels. Legs in chrome (Floor to table 'snorkel required) Fitted with DOT 4 power sets x 4 per table.
Top 25mm, Entrawood Farrarah Oak Laminate with square PVC edge </t>
  </si>
  <si>
    <t xml:space="preserve">Meeting Table 8 Seater (Oval Tapered shape)
Size: Aprox. 2,600 - 2,800(L) x 1500 - 900mm (W)
Top and frame manufacured in sections with Black/ Charcoal powder coated metal frame with integrated reticulation channels and legs black / chrome to accommodate data and electr cabling. (Floor to table 'snorkel required) Fitted with DOT 4 power sets.
Top 25mmEntrawood Farrarah Oak Laminate with square PVC edge </t>
  </si>
  <si>
    <t xml:space="preserve">Meeting Table 6 Seater (Rectangular) 
Size: Aprox. 2,000 - 2,400(L) x 1200 - 1350mm (W)
Top and frame manufacured in sections with Black/ Charcoal powder coated metal frame with integrated reticulation channel. Legs in chrome. (Floor to table 'snorkel required) Fitted with DOT 4  power sets. (4 Units per table)
Top 25mmEntrawood Farrarah Oak Laminate with square PVC edge </t>
  </si>
  <si>
    <t xml:space="preserve">Meeting Table 12 Seater (Rectangular shape)
Size: Aprox. 3,400 - 3,800(L) x 1200mm (W)
Top and frame manufacured in sections with Black/ Charcoal powder coated metal frame with integrated reticulation channels. Legs in chrome. Electrical reticulation, floor to table 'snorkel required, fitted with DOT 4 power sets x 4 per table.
Top 25mmEntrawood Farrarah Oak Laminate with square PVC edge </t>
  </si>
  <si>
    <t xml:space="preserve">Meeting Table 18 Seater (Boat shape)
Size: Aprox. 5,200 - 5,800mm(L) x 1200 - 1500mm (W)
Top and frame manufacured in sections with Black/ Charcoal powder coated metal frame with integrated reticulation channels. Legs in chrome. Electrical reticulation, floor to table 'snorkel required, fitted with DOT 4 power sets x 4 per table.
Top 25mmEntrawood Farrarah Oak Laminate with square PVC edge </t>
  </si>
  <si>
    <t xml:space="preserve">Meeting Table 22 Seater (Boat shape)
Size: Aprox. 6,500 - 6,800(L) x 1200 - 1500mm (W)
Top and frame manufacured in sections with Black/ Charcoal powder coated metal frame with integrated reticulation channels. Legs in chrome. Electrical reticulation, floor to table 'snorkel required, fitted with DOT 4 power sets x 6 per table.
Top 25mmEntrawood Farrarah Oak Laminate with square PVC edge </t>
  </si>
  <si>
    <t xml:space="preserve">Meeting Table 14 Seater (Boat shape)
Size: Aprox. 4,800 - 5,200(L) x 1200 - 1500mm (W)
Top and frame manufacured in sections with Black/ Charcoal powder coated metal frame with integrated reticulation channels. Legs in chrome. Electrical reticulation, floor to table 'snorkel required, fitted with DOT 4 power sets x 6 per table.
Top 25mmEntrawood Farrarah Oak Laminate with square PVC edge </t>
  </si>
  <si>
    <t xml:space="preserve">Server Units on heavy duty castors
Size: 1800 - 2000mm (L) x 450 (W) x 780 - 800 mm (H) Carcas in similar to Entrawood Farrarah Oak with charcoal / black doors. Top in 22mm Entrawood Farrarah Oak Laminate with square PVC edge </t>
  </si>
  <si>
    <t xml:space="preserve">Standard Operators chairs, stylish aesthetics, multi colour backrest with syncro mechanism adjustable armsrest on charome base with castors. High-quality mesh PU fabric, providing sophistication, comfort, and practicality. </t>
  </si>
  <si>
    <t xml:space="preserve">Operators chair with headrest
Black netted mid back 
 - 65dia caster Dual lever control mechanism with seat height, recline and locking
adjustments / Height adjustable backrest with integrated lumbar
support / 3D Arms adjustable in height with pivot &amp; sliding function,
with soft-touch arm pads / headrest with height &amp; angle
adjustment in black mesh/ </t>
  </si>
  <si>
    <t xml:space="preserve">Operators chairs, stylish aesthetics, High-quality mesh PU fabric, with chrome base and armrests fitted with syncro mechanism fixed armsrest on charome base with castors. High-quality mesh PU fabric, providing sophistication, comfort, and practicality. </t>
  </si>
  <si>
    <t xml:space="preserve">Dbl couch in Standard blue, grey or yellow durable upholstery 
similar or equal to with sizes approx. 
 1500 (W) x 720 (D) x 750 (H)
Seat &amp; back in high density moulded foam /
Round tube leg in black painted finish 
</t>
  </si>
  <si>
    <t xml:space="preserve">Sngl couch in Standard blue, grey or yellow / green / orange durable upholstery with approx. sizes 870 (W) x 720 (D) x 750 (H) Seat &amp; back in high density moulded foam /
Round tube leg in black painted finish </t>
  </si>
  <si>
    <t>CONVEX type
LOW - 390 (H)
Top and Base
350 (L) x 350 (W) x 390 (H) 22mm Supalam top with square edge / 4-Star
base in Black, 
Supalam finishes, Anthracite &amp; White</t>
  </si>
  <si>
    <t>CONVEX type
LOW - 390 (H)
Top and Base
750 (L) x 750 (W) x 390 (H) 22mm Supalam top with square edge / 4-Star
base in Black, 
Supalam finishes, Anthracite &amp; White</t>
  </si>
  <si>
    <r>
      <t xml:space="preserve">Standing table round in polyresin construction with smooth gloss finish.
Colours: Various colours 
Shapes: Round, 900Dia
Black powder coated base
High stool Upholstered leather seat and back with black / grey / brown
epoxy metal legs 
</t>
    </r>
    <r>
      <rPr>
        <b/>
        <sz val="11"/>
        <rFont val="Calibri"/>
        <family val="2"/>
        <scheme val="minor"/>
      </rPr>
      <t>Complete set (1 x Table and 4 chairs) = set</t>
    </r>
    <r>
      <rPr>
        <sz val="11"/>
        <rFont val="Calibri"/>
        <family val="2"/>
        <scheme val="minor"/>
      </rPr>
      <t xml:space="preserve">
</t>
    </r>
  </si>
  <si>
    <r>
      <t xml:space="preserve">Standing Island with Backing Wall in grey 1800 (H) x 900 (W) x 44 (D) 
Top1800 (L) x 900 (W) x 25mm* Flat PVC Edge
Top available with cut-out for BLADE 2 power set / Included
Finished in Woodgrain Laminates, with black powder coated leg base. (No screen fitted)
4 Draughtsman chairs upholstered in durable multicolour fabrics included in set
</t>
    </r>
    <r>
      <rPr>
        <b/>
        <sz val="11"/>
        <color theme="1"/>
        <rFont val="Calibri"/>
        <family val="2"/>
        <scheme val="minor"/>
      </rPr>
      <t>Complete set (1 x Table and 4 chairs) = set</t>
    </r>
  </si>
  <si>
    <r>
      <t xml:space="preserve">Canteen/ Hospitality Tables 900mm Dia or Square 900mm wide, Alimunium legs
Matt finish in choice of colours at order stage 
Polyurethane injected molded chair- Moss/ Camo green 
</t>
    </r>
    <r>
      <rPr>
        <b/>
        <sz val="11"/>
        <color theme="1"/>
        <rFont val="Calibri"/>
        <family val="2"/>
        <scheme val="minor"/>
      </rPr>
      <t>Complete set (1 x Table and 4 chairs) = set</t>
    </r>
    <r>
      <rPr>
        <sz val="11"/>
        <color theme="1"/>
        <rFont val="Calibri"/>
        <family val="2"/>
        <scheme val="minor"/>
      </rPr>
      <t xml:space="preserve">
</t>
    </r>
  </si>
  <si>
    <t xml:space="preserve">Planter 
350mm (inner dia) x 1000mm (h)
colours: Black, white, silver, red, green, orange, brown </t>
  </si>
  <si>
    <t xml:space="preserve">Stackable chair 
Black netted upholstery with 
chrome frame (Black nylon arms)
</t>
  </si>
  <si>
    <t>Sub-Total (Vat Incl.)</t>
  </si>
  <si>
    <t>Delivery Cost (Vat Incl)</t>
  </si>
  <si>
    <t>Installation Cost (Vat Incl)</t>
  </si>
  <si>
    <t>Overall Tendered Amount (Vat Incl.)</t>
  </si>
  <si>
    <t>Company Representation Name</t>
  </si>
  <si>
    <t>Role in Company</t>
  </si>
  <si>
    <t xml:space="preserve">Signature </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</si>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</sst>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quot;\ #,##0.00"/>
  </numFmts>
  <fonts count="23" x14ac:knownFonts="1">
    <font>
      <sz val="11"/>
      <color theme="1"/>
      <name val="Calibri"/>
      <family val="2"/>
      <scheme val="minor"/>
    </font>
    <font>
      <b/>
      <sz val="11"/>
      <color theme="1"/>
      <name val="Calibri"/>
      <family val="2"/>
      <scheme val="minor"/>
    </font>
    <font>
      <b/>
      <sz val="11"/>
      <color rgb="FF000000"/>
      <name val="Arial"/>
      <family val="2"/>
    </font>
    <font>
      <b/>
      <sz val="11"/>
      <color theme="1"/>
      <name val="Arial"/>
      <family val="2"/>
    </font>
    <font>
      <sz val="11"/>
      <color theme="1"/>
      <name val="Arial"/>
      <family val="2"/>
    </font>
    <font>
      <b/>
      <sz val="11"/>
      <name val="Arial"/>
      <family val="2"/>
    </font>
    <font>
      <sz val="11"/>
      <name val="Arial"/>
      <family val="2"/>
    </font>
    <font>
      <b/>
      <u/>
      <sz val="11"/>
      <color rgb="FFFF0000"/>
      <name val="Arial"/>
      <family val="2"/>
    </font>
    <font>
      <sz val="11"/>
      <color theme="1"/>
      <name val="Arial Narrow"/>
      <family val="2"/>
    </font>
    <font>
      <b/>
      <u/>
      <sz val="11"/>
      <name val="Arial"/>
      <family val="2"/>
    </font>
    <font>
      <b/>
      <i/>
      <sz val="11"/>
      <name val="Arial"/>
      <family val="2"/>
    </font>
    <font>
      <b/>
      <sz val="11"/>
      <color rgb="FFFF0000"/>
      <name val="Arial"/>
      <family val="2"/>
    </font>
    <font>
      <sz val="11"/>
      <name val="Arial Narrow"/>
      <family val="2"/>
    </font>
    <font>
      <u/>
      <sz val="11"/>
      <name val="Arial"/>
      <family val="2"/>
    </font>
    <font>
      <i/>
      <sz val="9"/>
      <name val="Arial"/>
      <family val="2"/>
    </font>
    <font>
      <b/>
      <i/>
      <sz val="9"/>
      <name val="Arial"/>
      <family val="2"/>
    </font>
    <font>
      <sz val="11"/>
      <name val="Calibri"/>
      <family val="2"/>
      <scheme val="minor"/>
    </font>
    <font>
      <sz val="11"/>
      <name val="Calibri"/>
      <family val="2"/>
    </font>
    <font>
      <b/>
      <sz val="11"/>
      <name val="Calibri"/>
      <family val="2"/>
      <scheme val="minor"/>
    </font>
    <font>
      <i/>
      <sz val="11"/>
      <name val="Arial"/>
      <family val="2"/>
    </font>
    <font>
      <sz val="12"/>
      <color theme="1"/>
      <name val="Calibri"/>
      <family val="2"/>
      <scheme val="minor"/>
    </font>
    <font>
      <b/>
      <sz val="12"/>
      <color theme="1"/>
      <name val="Calibri"/>
      <family val="2"/>
      <scheme val="minor"/>
    </font>
    <font>
      <sz val="9"/>
      <color theme="1"/>
      <name val="Arial"/>
      <family val="2"/>
    </font>
  </fonts>
  <fills count="5">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4" tint="0.39997558519241921"/>
        <bgColor indexed="64"/>
      </patternFill>
    </fill>
  </fills>
  <borders count="25">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103">
    <xf numFmtId="0" fontId="0" fillId="0" borderId="0" xfId="0"/>
    <xf numFmtId="0" fontId="1" fillId="0" borderId="0" xfId="0" applyFont="1"/>
    <xf numFmtId="0" fontId="0" fillId="0" borderId="0" xfId="0" applyAlignment="1">
      <alignment horizontal="center"/>
    </xf>
    <xf numFmtId="0" fontId="2" fillId="0" borderId="0" xfId="0" applyFont="1" applyAlignment="1">
      <alignment vertical="center" textRotation="90" wrapText="1"/>
    </xf>
    <xf numFmtId="0" fontId="2" fillId="0" borderId="1" xfId="0" applyFont="1" applyBorder="1" applyAlignment="1">
      <alignment vertical="center" wrapText="1"/>
    </xf>
    <xf numFmtId="0" fontId="2" fillId="0" borderId="2" xfId="0" applyFont="1" applyBorder="1" applyAlignment="1">
      <alignmen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4" fillId="0" borderId="0" xfId="0" applyFont="1"/>
    <xf numFmtId="0" fontId="3" fillId="0" borderId="3" xfId="0" applyFont="1" applyBorder="1" applyAlignment="1">
      <alignment vertical="center" wrapText="1"/>
    </xf>
    <xf numFmtId="0" fontId="3" fillId="0" borderId="5" xfId="0" applyFont="1" applyBorder="1" applyAlignment="1">
      <alignmen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0" xfId="0" applyFont="1" applyAlignment="1">
      <alignment horizontal="center" vertical="center" wrapText="1"/>
    </xf>
    <xf numFmtId="0" fontId="2" fillId="0" borderId="3" xfId="0" applyFont="1" applyBorder="1" applyAlignment="1">
      <alignment vertical="center" wrapText="1"/>
    </xf>
    <xf numFmtId="0" fontId="2" fillId="0" borderId="5" xfId="0" applyFont="1" applyBorder="1" applyAlignment="1">
      <alignment vertical="center" wrapText="1"/>
    </xf>
    <xf numFmtId="0" fontId="2" fillId="2" borderId="3" xfId="0" applyFont="1" applyFill="1" applyBorder="1" applyAlignment="1" applyProtection="1">
      <alignment horizontal="center" wrapText="1"/>
      <protection locked="0"/>
    </xf>
    <xf numFmtId="0" fontId="2" fillId="2" borderId="4" xfId="0" applyFont="1" applyFill="1" applyBorder="1" applyAlignment="1" applyProtection="1">
      <alignment horizontal="center" wrapText="1"/>
      <protection locked="0"/>
    </xf>
    <xf numFmtId="0" fontId="2" fillId="2" borderId="5" xfId="0" applyFont="1" applyFill="1" applyBorder="1" applyAlignment="1" applyProtection="1">
      <alignment horizontal="center" wrapText="1"/>
      <protection locked="0"/>
    </xf>
    <xf numFmtId="0" fontId="2" fillId="0" borderId="0" xfId="0" applyFont="1" applyAlignment="1" applyProtection="1">
      <alignment horizontal="center" wrapText="1"/>
      <protection locked="0"/>
    </xf>
    <xf numFmtId="0" fontId="2" fillId="0" borderId="0" xfId="0" applyFont="1" applyAlignment="1">
      <alignment vertical="center" wrapText="1"/>
    </xf>
    <xf numFmtId="0" fontId="2" fillId="3" borderId="0" xfId="0" applyFont="1" applyFill="1" applyAlignment="1" applyProtection="1">
      <alignment horizontal="center" wrapText="1"/>
      <protection locked="0"/>
    </xf>
    <xf numFmtId="0" fontId="6" fillId="0" borderId="0" xfId="0" applyFont="1"/>
    <xf numFmtId="0" fontId="7" fillId="3" borderId="1" xfId="0" applyFont="1" applyFill="1" applyBorder="1" applyAlignment="1">
      <alignment horizontal="left"/>
    </xf>
    <xf numFmtId="0" fontId="7" fillId="3" borderId="2" xfId="0" applyFont="1" applyFill="1" applyBorder="1" applyAlignment="1">
      <alignment horizontal="left"/>
    </xf>
    <xf numFmtId="0" fontId="7" fillId="3" borderId="6" xfId="0" applyFont="1" applyFill="1" applyBorder="1" applyAlignment="1">
      <alignment horizontal="left"/>
    </xf>
    <xf numFmtId="0" fontId="8" fillId="0" borderId="0" xfId="0" applyFont="1"/>
    <xf numFmtId="0" fontId="6" fillId="0" borderId="7" xfId="0" applyFont="1" applyBorder="1" applyAlignment="1">
      <alignment horizontal="left" wrapText="1"/>
    </xf>
    <xf numFmtId="0" fontId="6" fillId="0" borderId="0" xfId="0" applyFont="1" applyAlignment="1">
      <alignment horizontal="left" wrapText="1"/>
    </xf>
    <xf numFmtId="0" fontId="6" fillId="0" borderId="8" xfId="0" applyFont="1" applyBorder="1" applyAlignment="1">
      <alignment horizontal="left" wrapText="1"/>
    </xf>
    <xf numFmtId="0" fontId="11" fillId="0" borderId="7" xfId="0" applyFont="1" applyBorder="1" applyAlignment="1">
      <alignment horizontal="left" wrapText="1"/>
    </xf>
    <xf numFmtId="0" fontId="11" fillId="0" borderId="0" xfId="0" applyFont="1" applyAlignment="1">
      <alignment horizontal="left" wrapText="1"/>
    </xf>
    <xf numFmtId="0" fontId="11" fillId="0" borderId="8" xfId="0" applyFont="1" applyBorder="1" applyAlignment="1">
      <alignment horizontal="left" wrapText="1"/>
    </xf>
    <xf numFmtId="0" fontId="12" fillId="0" borderId="0" xfId="0" applyFont="1" applyAlignment="1">
      <alignment wrapText="1"/>
    </xf>
    <xf numFmtId="0" fontId="6" fillId="0" borderId="9" xfId="0" applyFont="1" applyBorder="1" applyAlignment="1">
      <alignment horizontal="left" wrapText="1"/>
    </xf>
    <xf numFmtId="0" fontId="6" fillId="0" borderId="10" xfId="0" applyFont="1" applyBorder="1" applyAlignment="1">
      <alignment horizontal="left" wrapText="1"/>
    </xf>
    <xf numFmtId="0" fontId="6" fillId="0" borderId="11" xfId="0" applyFont="1" applyBorder="1" applyAlignment="1">
      <alignment horizontal="left" wrapText="1"/>
    </xf>
    <xf numFmtId="0" fontId="6" fillId="0" borderId="0" xfId="0" applyFont="1" applyAlignment="1">
      <alignment wrapText="1"/>
    </xf>
    <xf numFmtId="0" fontId="5" fillId="0" borderId="0" xfId="0" applyFont="1" applyAlignment="1">
      <alignment wrapText="1"/>
    </xf>
    <xf numFmtId="0" fontId="14" fillId="0" borderId="0" xfId="0" applyFont="1" applyAlignment="1">
      <alignment wrapText="1"/>
    </xf>
    <xf numFmtId="164" fontId="5" fillId="0" borderId="0" xfId="0" applyNumberFormat="1" applyFont="1" applyAlignment="1">
      <alignment wrapText="1"/>
    </xf>
    <xf numFmtId="0" fontId="6" fillId="0" borderId="0" xfId="0" applyFont="1" applyAlignment="1">
      <alignment horizontal="center" vertical="center" wrapText="1"/>
    </xf>
    <xf numFmtId="164" fontId="15" fillId="0" borderId="0" xfId="0" applyNumberFormat="1" applyFont="1" applyAlignment="1">
      <alignment wrapText="1"/>
    </xf>
    <xf numFmtId="0" fontId="14" fillId="0" borderId="0" xfId="0" applyFont="1" applyAlignment="1">
      <alignment horizontal="center" vertical="center" wrapText="1"/>
    </xf>
    <xf numFmtId="0" fontId="5" fillId="0" borderId="10" xfId="0" applyFont="1" applyBorder="1" applyAlignment="1">
      <alignment horizontal="left" wrapText="1"/>
    </xf>
    <xf numFmtId="0" fontId="3" fillId="4" borderId="12" xfId="0" applyFont="1" applyFill="1" applyBorder="1" applyAlignment="1">
      <alignment horizontal="center" vertical="center"/>
    </xf>
    <xf numFmtId="0" fontId="3" fillId="4" borderId="13" xfId="0" applyFont="1" applyFill="1" applyBorder="1" applyAlignment="1">
      <alignment horizontal="center" vertical="center"/>
    </xf>
    <xf numFmtId="0" fontId="3" fillId="4" borderId="2" xfId="0" applyFont="1" applyFill="1" applyBorder="1" applyAlignment="1">
      <alignment horizontal="center" vertical="center"/>
    </xf>
    <xf numFmtId="0" fontId="16" fillId="0" borderId="14" xfId="0" applyFont="1" applyBorder="1" applyAlignment="1">
      <alignment horizontal="center" vertical="center"/>
    </xf>
    <xf numFmtId="0" fontId="16" fillId="0" borderId="15" xfId="0" applyFont="1" applyBorder="1" applyAlignment="1">
      <alignment horizontal="center" vertical="center"/>
    </xf>
    <xf numFmtId="0" fontId="16" fillId="0" borderId="15" xfId="0" applyFont="1" applyBorder="1" applyAlignment="1">
      <alignment vertical="center" wrapText="1"/>
    </xf>
    <xf numFmtId="0" fontId="6" fillId="0" borderId="15" xfId="0" applyFont="1" applyBorder="1" applyAlignment="1">
      <alignment horizontal="center" vertical="center" wrapText="1"/>
    </xf>
    <xf numFmtId="164" fontId="16" fillId="2" borderId="15" xfId="0" applyNumberFormat="1" applyFont="1" applyFill="1" applyBorder="1" applyAlignment="1">
      <alignment horizontal="center" vertical="center"/>
    </xf>
    <xf numFmtId="164" fontId="4" fillId="0" borderId="15" xfId="0" applyNumberFormat="1" applyFont="1" applyBorder="1" applyAlignment="1">
      <alignment vertical="center" wrapText="1"/>
    </xf>
    <xf numFmtId="164" fontId="4" fillId="0" borderId="16" xfId="0" applyNumberFormat="1" applyFont="1" applyBorder="1" applyAlignment="1">
      <alignment vertical="center" wrapText="1"/>
    </xf>
    <xf numFmtId="0" fontId="16" fillId="0" borderId="0" xfId="0" applyFont="1" applyAlignment="1">
      <alignment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8" xfId="0" applyFont="1" applyBorder="1" applyAlignment="1">
      <alignment vertical="center" wrapText="1"/>
    </xf>
    <xf numFmtId="0" fontId="6" fillId="0" borderId="18" xfId="0" applyFont="1" applyBorder="1" applyAlignment="1">
      <alignment horizontal="center" vertical="center" wrapText="1"/>
    </xf>
    <xf numFmtId="164" fontId="16" fillId="2" borderId="18" xfId="0" applyNumberFormat="1" applyFont="1" applyFill="1" applyBorder="1" applyAlignment="1">
      <alignment horizontal="center" vertical="center"/>
    </xf>
    <xf numFmtId="164" fontId="4" fillId="0" borderId="18" xfId="0" applyNumberFormat="1" applyFont="1" applyBorder="1" applyAlignment="1">
      <alignment vertical="center" wrapText="1"/>
    </xf>
    <xf numFmtId="164" fontId="4" fillId="0" borderId="19" xfId="0" applyNumberFormat="1" applyFont="1" applyBorder="1" applyAlignment="1">
      <alignment vertical="center" wrapText="1"/>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8" xfId="0" applyBorder="1" applyAlignment="1">
      <alignment vertical="center" wrapText="1"/>
    </xf>
    <xf numFmtId="0" fontId="0" fillId="0" borderId="0" xfId="0" applyAlignment="1">
      <alignment vertical="center"/>
    </xf>
    <xf numFmtId="0" fontId="0" fillId="0" borderId="0" xfId="0" applyAlignment="1">
      <alignment horizontal="center" vertical="center"/>
    </xf>
    <xf numFmtId="0" fontId="0" fillId="0" borderId="18" xfId="0" applyBorder="1" applyAlignment="1">
      <alignment horizontal="left" vertical="center" wrapText="1"/>
    </xf>
    <xf numFmtId="0" fontId="17" fillId="0" borderId="18" xfId="0" applyFont="1" applyBorder="1" applyAlignment="1">
      <alignment vertical="center" wrapText="1"/>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1" xfId="0" applyBorder="1" applyAlignment="1">
      <alignment horizontal="left" vertical="center" wrapText="1"/>
    </xf>
    <xf numFmtId="0" fontId="6" fillId="0" borderId="21" xfId="0" applyFont="1" applyBorder="1" applyAlignment="1">
      <alignment horizontal="center" vertical="center" wrapText="1"/>
    </xf>
    <xf numFmtId="164" fontId="16" fillId="2" borderId="21" xfId="0" applyNumberFormat="1" applyFont="1" applyFill="1" applyBorder="1" applyAlignment="1">
      <alignment horizontal="center" vertical="center"/>
    </xf>
    <xf numFmtId="164" fontId="4" fillId="0" borderId="21" xfId="0" applyNumberFormat="1" applyFont="1" applyBorder="1" applyAlignment="1">
      <alignment vertical="center" wrapText="1"/>
    </xf>
    <xf numFmtId="164" fontId="4" fillId="0" borderId="22" xfId="0" applyNumberFormat="1" applyFont="1" applyBorder="1" applyAlignment="1">
      <alignment vertical="center" wrapText="1"/>
    </xf>
    <xf numFmtId="164" fontId="5" fillId="0" borderId="23" xfId="0" applyNumberFormat="1" applyFont="1" applyBorder="1" applyAlignment="1">
      <alignment vertical="center" wrapText="1"/>
    </xf>
    <xf numFmtId="0" fontId="3" fillId="0" borderId="0" xfId="0" applyFont="1" applyAlignment="1">
      <alignment vertical="center" wrapText="1"/>
    </xf>
    <xf numFmtId="164" fontId="10" fillId="0" borderId="0" xfId="0" applyNumberFormat="1" applyFont="1" applyAlignment="1">
      <alignment wrapText="1"/>
    </xf>
    <xf numFmtId="0" fontId="19" fillId="0" borderId="0" xfId="0" applyFont="1" applyAlignment="1">
      <alignment horizontal="center" vertical="center" wrapText="1"/>
    </xf>
    <xf numFmtId="0" fontId="19" fillId="0" borderId="0" xfId="0" applyFont="1" applyAlignment="1">
      <alignment wrapText="1"/>
    </xf>
    <xf numFmtId="0" fontId="3" fillId="0" borderId="3"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164" fontId="4" fillId="2" borderId="24" xfId="0" applyNumberFormat="1" applyFont="1" applyFill="1" applyBorder="1"/>
    <xf numFmtId="0" fontId="3" fillId="0" borderId="0" xfId="0" applyFont="1"/>
    <xf numFmtId="164" fontId="4" fillId="2" borderId="23" xfId="0" applyNumberFormat="1" applyFont="1" applyFill="1" applyBorder="1"/>
    <xf numFmtId="164" fontId="3" fillId="0" borderId="24" xfId="0" applyNumberFormat="1" applyFont="1" applyBorder="1"/>
    <xf numFmtId="0" fontId="20" fillId="0" borderId="0" xfId="0" applyFont="1"/>
    <xf numFmtId="0" fontId="20" fillId="0" borderId="10" xfId="0" applyFont="1" applyBorder="1"/>
    <xf numFmtId="0" fontId="4" fillId="0" borderId="0" xfId="0" applyFont="1" applyAlignment="1">
      <alignment wrapText="1"/>
    </xf>
    <xf numFmtId="15" fontId="20" fillId="0" borderId="10" xfId="0" applyNumberFormat="1" applyFont="1" applyBorder="1"/>
    <xf numFmtId="0" fontId="21" fillId="0" borderId="0" xfId="0" applyFont="1" applyAlignment="1">
      <alignment horizontal="center"/>
    </xf>
    <xf numFmtId="0" fontId="21" fillId="0" borderId="0" xfId="0" applyFont="1"/>
    <xf numFmtId="0" fontId="22" fillId="0" borderId="0" xfId="0" applyFont="1"/>
    <xf numFmtId="0" fontId="4" fillId="0" borderId="0" xfId="0" applyFont="1" applyAlignment="1">
      <alignment horizontal="center"/>
    </xf>
    <xf numFmtId="0" fontId="6" fillId="0" borderId="0" xfId="0" applyFont="1" applyAlignment="1">
      <alignment vertical="center" wrapText="1"/>
    </xf>
    <xf numFmtId="0" fontId="6" fillId="0" borderId="0" xfId="0" applyFont="1" applyAlignment="1">
      <alignment horizontal="center" wrapText="1"/>
    </xf>
    <xf numFmtId="15" fontId="20" fillId="0" borderId="0" xfId="0" applyNumberFormat="1"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3" Type="http://schemas.openxmlformats.org/officeDocument/2006/relationships/externalLink" Target="externalLinks/externalLink2.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drawings/_rels/drawing1.xml.rels><?xml version="1.0" encoding="UTF-8" standalone="yes"?>
<Relationships xmlns="http://schemas.openxmlformats.org/package/2006/relationships"><Relationship Id="rId8" Type="http://schemas.openxmlformats.org/officeDocument/2006/relationships/image" Target="../media/image13.png"/><Relationship Id="rId13" Type="http://schemas.openxmlformats.org/officeDocument/2006/relationships/image" Target="../media/image18.png"/><Relationship Id="rId18" Type="http://schemas.openxmlformats.org/officeDocument/2006/relationships/image" Target="../media/image23.png"/><Relationship Id="rId3" Type="http://schemas.openxmlformats.org/officeDocument/2006/relationships/image" Target="../media/image8.png"/><Relationship Id="rId7" Type="http://schemas.openxmlformats.org/officeDocument/2006/relationships/image" Target="../media/image12.png"/><Relationship Id="rId12" Type="http://schemas.openxmlformats.org/officeDocument/2006/relationships/image" Target="../media/image17.png"/><Relationship Id="rId17" Type="http://schemas.openxmlformats.org/officeDocument/2006/relationships/image" Target="../media/image22.png"/><Relationship Id="rId2" Type="http://schemas.openxmlformats.org/officeDocument/2006/relationships/image" Target="../media/image7.png"/><Relationship Id="rId16" Type="http://schemas.openxmlformats.org/officeDocument/2006/relationships/image" Target="../media/image21.png"/><Relationship Id="rId1" Type="http://schemas.openxmlformats.org/officeDocument/2006/relationships/image" Target="../media/image6.png"/><Relationship Id="rId6" Type="http://schemas.openxmlformats.org/officeDocument/2006/relationships/image" Target="../media/image11.png"/><Relationship Id="rId11" Type="http://schemas.openxmlformats.org/officeDocument/2006/relationships/image" Target="../media/image16.png"/><Relationship Id="rId5" Type="http://schemas.openxmlformats.org/officeDocument/2006/relationships/image" Target="../media/image10.png"/><Relationship Id="rId15" Type="http://schemas.openxmlformats.org/officeDocument/2006/relationships/image" Target="../media/image20.png"/><Relationship Id="rId10" Type="http://schemas.openxmlformats.org/officeDocument/2006/relationships/image" Target="../media/image15.png"/><Relationship Id="rId4" Type="http://schemas.openxmlformats.org/officeDocument/2006/relationships/image" Target="../media/image9.png"/><Relationship Id="rId9" Type="http://schemas.openxmlformats.org/officeDocument/2006/relationships/image" Target="../media/image14.png"/><Relationship Id="rId14" Type="http://schemas.openxmlformats.org/officeDocument/2006/relationships/image" Target="../media/image19.png"/></Relationships>
</file>

<file path=xl/drawings/drawing1.xml><?xml version="1.0" encoding="utf-8"?>
<xdr:wsDr xmlns:xdr="http://schemas.openxmlformats.org/drawingml/2006/spreadsheetDrawing" xmlns:a="http://schemas.openxmlformats.org/drawingml/2006/main">
  <xdr:twoCellAnchor editAs="oneCell">
    <xdr:from>
      <xdr:col>2</xdr:col>
      <xdr:colOff>231775</xdr:colOff>
      <xdr:row>38</xdr:row>
      <xdr:rowOff>501650</xdr:rowOff>
    </xdr:from>
    <xdr:to>
      <xdr:col>2</xdr:col>
      <xdr:colOff>838201</xdr:colOff>
      <xdr:row>38</xdr:row>
      <xdr:rowOff>1917180</xdr:rowOff>
    </xdr:to>
    <xdr:pic>
      <xdr:nvPicPr>
        <xdr:cNvPr id="2" name="Picture 1">
          <a:extLst>
            <a:ext uri="{FF2B5EF4-FFF2-40B4-BE49-F238E27FC236}">
              <a16:creationId xmlns:a16="http://schemas.microsoft.com/office/drawing/2014/main" id="{A806EF6F-7F51-4D52-B52C-B572F243C1EA}"/>
            </a:ext>
          </a:extLst>
        </xdr:cNvPr>
        <xdr:cNvPicPr>
          <a:picLocks noChangeAspect="1"/>
        </xdr:cNvPicPr>
      </xdr:nvPicPr>
      <xdr:blipFill>
        <a:blip xmlns:r="http://schemas.openxmlformats.org/officeDocument/2006/relationships" r:embed="rId1"/>
        <a:stretch>
          <a:fillRect/>
        </a:stretch>
      </xdr:blipFill>
      <xdr:spPr>
        <a:xfrm>
          <a:off x="1450975" y="44802425"/>
          <a:ext cx="606426" cy="1415530"/>
        </a:xfrm>
        <a:prstGeom prst="rect">
          <a:avLst/>
        </a:prstGeom>
      </xdr:spPr>
    </xdr:pic>
    <xdr:clientData/>
  </xdr:twoCellAnchor>
  <xdr:twoCellAnchor editAs="oneCell">
    <xdr:from>
      <xdr:col>2</xdr:col>
      <xdr:colOff>688975</xdr:colOff>
      <xdr:row>38</xdr:row>
      <xdr:rowOff>73136</xdr:rowOff>
    </xdr:from>
    <xdr:to>
      <xdr:col>2</xdr:col>
      <xdr:colOff>1753300</xdr:colOff>
      <xdr:row>38</xdr:row>
      <xdr:rowOff>863600</xdr:rowOff>
    </xdr:to>
    <xdr:pic>
      <xdr:nvPicPr>
        <xdr:cNvPr id="3" name="Picture 2">
          <a:extLst>
            <a:ext uri="{FF2B5EF4-FFF2-40B4-BE49-F238E27FC236}">
              <a16:creationId xmlns:a16="http://schemas.microsoft.com/office/drawing/2014/main" id="{B2E8D928-F6F0-44D5-A1C6-637CECEC864A}"/>
            </a:ext>
          </a:extLst>
        </xdr:cNvPr>
        <xdr:cNvPicPr>
          <a:picLocks noChangeAspect="1"/>
        </xdr:cNvPicPr>
      </xdr:nvPicPr>
      <xdr:blipFill>
        <a:blip xmlns:r="http://schemas.openxmlformats.org/officeDocument/2006/relationships" r:embed="rId2"/>
        <a:stretch>
          <a:fillRect/>
        </a:stretch>
      </xdr:blipFill>
      <xdr:spPr>
        <a:xfrm>
          <a:off x="1908175" y="44373911"/>
          <a:ext cx="1064325" cy="790464"/>
        </a:xfrm>
        <a:prstGeom prst="rect">
          <a:avLst/>
        </a:prstGeom>
      </xdr:spPr>
    </xdr:pic>
    <xdr:clientData/>
  </xdr:twoCellAnchor>
  <xdr:twoCellAnchor editAs="oneCell">
    <xdr:from>
      <xdr:col>2</xdr:col>
      <xdr:colOff>1644650</xdr:colOff>
      <xdr:row>38</xdr:row>
      <xdr:rowOff>225425</xdr:rowOff>
    </xdr:from>
    <xdr:to>
      <xdr:col>2</xdr:col>
      <xdr:colOff>2730500</xdr:colOff>
      <xdr:row>38</xdr:row>
      <xdr:rowOff>1854200</xdr:rowOff>
    </xdr:to>
    <xdr:pic>
      <xdr:nvPicPr>
        <xdr:cNvPr id="4" name="Picture 3">
          <a:extLst>
            <a:ext uri="{FF2B5EF4-FFF2-40B4-BE49-F238E27FC236}">
              <a16:creationId xmlns:a16="http://schemas.microsoft.com/office/drawing/2014/main" id="{30EAD8EF-CD6D-41D5-AC7E-EEA5CE79BFF1}"/>
            </a:ext>
          </a:extLst>
        </xdr:cNvPr>
        <xdr:cNvPicPr>
          <a:picLocks noChangeAspect="1"/>
        </xdr:cNvPicPr>
      </xdr:nvPicPr>
      <xdr:blipFill>
        <a:blip xmlns:r="http://schemas.openxmlformats.org/officeDocument/2006/relationships" r:embed="rId3"/>
        <a:stretch>
          <a:fillRect/>
        </a:stretch>
      </xdr:blipFill>
      <xdr:spPr>
        <a:xfrm>
          <a:off x="2863850" y="44526200"/>
          <a:ext cx="1085850" cy="1628775"/>
        </a:xfrm>
        <a:prstGeom prst="rect">
          <a:avLst/>
        </a:prstGeom>
      </xdr:spPr>
    </xdr:pic>
    <xdr:clientData/>
  </xdr:twoCellAnchor>
  <xdr:twoCellAnchor editAs="oneCell">
    <xdr:from>
      <xdr:col>2</xdr:col>
      <xdr:colOff>101914</xdr:colOff>
      <xdr:row>19</xdr:row>
      <xdr:rowOff>305740</xdr:rowOff>
    </xdr:from>
    <xdr:to>
      <xdr:col>2</xdr:col>
      <xdr:colOff>2843468</xdr:colOff>
      <xdr:row>19</xdr:row>
      <xdr:rowOff>2045729</xdr:rowOff>
    </xdr:to>
    <xdr:pic>
      <xdr:nvPicPr>
        <xdr:cNvPr id="5" name="Picture 4">
          <a:extLst>
            <a:ext uri="{FF2B5EF4-FFF2-40B4-BE49-F238E27FC236}">
              <a16:creationId xmlns:a16="http://schemas.microsoft.com/office/drawing/2014/main" id="{F7CE0309-2A82-4FC0-8974-0CD8E0E0C8BC}"/>
            </a:ext>
          </a:extLst>
        </xdr:cNvPr>
        <xdr:cNvPicPr>
          <a:picLocks noChangeAspect="1"/>
        </xdr:cNvPicPr>
      </xdr:nvPicPr>
      <xdr:blipFill>
        <a:blip xmlns:r="http://schemas.openxmlformats.org/officeDocument/2006/relationships" r:embed="rId4"/>
        <a:stretch>
          <a:fillRect/>
        </a:stretch>
      </xdr:blipFill>
      <xdr:spPr>
        <a:xfrm>
          <a:off x="1321114" y="5296840"/>
          <a:ext cx="2741554" cy="1739989"/>
        </a:xfrm>
        <a:prstGeom prst="rect">
          <a:avLst/>
        </a:prstGeom>
      </xdr:spPr>
    </xdr:pic>
    <xdr:clientData/>
  </xdr:twoCellAnchor>
  <xdr:twoCellAnchor editAs="oneCell">
    <xdr:from>
      <xdr:col>2</xdr:col>
      <xdr:colOff>101914</xdr:colOff>
      <xdr:row>20</xdr:row>
      <xdr:rowOff>305741</xdr:rowOff>
    </xdr:from>
    <xdr:to>
      <xdr:col>2</xdr:col>
      <xdr:colOff>2843468</xdr:colOff>
      <xdr:row>20</xdr:row>
      <xdr:rowOff>2045730</xdr:rowOff>
    </xdr:to>
    <xdr:pic>
      <xdr:nvPicPr>
        <xdr:cNvPr id="6" name="Picture 5">
          <a:extLst>
            <a:ext uri="{FF2B5EF4-FFF2-40B4-BE49-F238E27FC236}">
              <a16:creationId xmlns:a16="http://schemas.microsoft.com/office/drawing/2014/main" id="{8844094C-2C64-4D0C-81B7-5B080812FB45}"/>
            </a:ext>
          </a:extLst>
        </xdr:cNvPr>
        <xdr:cNvPicPr>
          <a:picLocks noChangeAspect="1"/>
        </xdr:cNvPicPr>
      </xdr:nvPicPr>
      <xdr:blipFill>
        <a:blip xmlns:r="http://schemas.openxmlformats.org/officeDocument/2006/relationships" r:embed="rId4"/>
        <a:stretch>
          <a:fillRect/>
        </a:stretch>
      </xdr:blipFill>
      <xdr:spPr>
        <a:xfrm>
          <a:off x="1321114" y="7811441"/>
          <a:ext cx="2741554" cy="1739989"/>
        </a:xfrm>
        <a:prstGeom prst="rect">
          <a:avLst/>
        </a:prstGeom>
      </xdr:spPr>
    </xdr:pic>
    <xdr:clientData/>
  </xdr:twoCellAnchor>
  <xdr:twoCellAnchor editAs="oneCell">
    <xdr:from>
      <xdr:col>2</xdr:col>
      <xdr:colOff>94073</xdr:colOff>
      <xdr:row>23</xdr:row>
      <xdr:rowOff>188148</xdr:rowOff>
    </xdr:from>
    <xdr:to>
      <xdr:col>2</xdr:col>
      <xdr:colOff>1697950</xdr:colOff>
      <xdr:row>23</xdr:row>
      <xdr:rowOff>1324876</xdr:rowOff>
    </xdr:to>
    <xdr:pic>
      <xdr:nvPicPr>
        <xdr:cNvPr id="7" name="Picture 6">
          <a:extLst>
            <a:ext uri="{FF2B5EF4-FFF2-40B4-BE49-F238E27FC236}">
              <a16:creationId xmlns:a16="http://schemas.microsoft.com/office/drawing/2014/main" id="{A7190DA5-A834-4725-89AF-3C5BF07DCD9C}"/>
            </a:ext>
          </a:extLst>
        </xdr:cNvPr>
        <xdr:cNvPicPr>
          <a:picLocks noChangeAspect="1"/>
        </xdr:cNvPicPr>
      </xdr:nvPicPr>
      <xdr:blipFill>
        <a:blip xmlns:r="http://schemas.openxmlformats.org/officeDocument/2006/relationships" r:embed="rId5"/>
        <a:stretch>
          <a:fillRect/>
        </a:stretch>
      </xdr:blipFill>
      <xdr:spPr>
        <a:xfrm>
          <a:off x="1313273" y="14599473"/>
          <a:ext cx="1603877" cy="1136728"/>
        </a:xfrm>
        <a:prstGeom prst="rect">
          <a:avLst/>
        </a:prstGeom>
      </xdr:spPr>
    </xdr:pic>
    <xdr:clientData/>
  </xdr:twoCellAnchor>
  <xdr:twoCellAnchor editAs="oneCell">
    <xdr:from>
      <xdr:col>2</xdr:col>
      <xdr:colOff>1905147</xdr:colOff>
      <xdr:row>23</xdr:row>
      <xdr:rowOff>1183766</xdr:rowOff>
    </xdr:from>
    <xdr:to>
      <xdr:col>2</xdr:col>
      <xdr:colOff>2634074</xdr:colOff>
      <xdr:row>23</xdr:row>
      <xdr:rowOff>2287570</xdr:rowOff>
    </xdr:to>
    <xdr:pic>
      <xdr:nvPicPr>
        <xdr:cNvPr id="8" name="Picture 7">
          <a:extLst>
            <a:ext uri="{FF2B5EF4-FFF2-40B4-BE49-F238E27FC236}">
              <a16:creationId xmlns:a16="http://schemas.microsoft.com/office/drawing/2014/main" id="{F4955171-E757-4648-BD6E-A32CA2B1A1C5}"/>
            </a:ext>
          </a:extLst>
        </xdr:cNvPr>
        <xdr:cNvPicPr>
          <a:picLocks noChangeAspect="1"/>
        </xdr:cNvPicPr>
      </xdr:nvPicPr>
      <xdr:blipFill>
        <a:blip xmlns:r="http://schemas.openxmlformats.org/officeDocument/2006/relationships" r:embed="rId6"/>
        <a:stretch>
          <a:fillRect/>
        </a:stretch>
      </xdr:blipFill>
      <xdr:spPr>
        <a:xfrm flipH="1">
          <a:off x="3124347" y="15595091"/>
          <a:ext cx="728927" cy="1103804"/>
        </a:xfrm>
        <a:prstGeom prst="rect">
          <a:avLst/>
        </a:prstGeom>
      </xdr:spPr>
    </xdr:pic>
    <xdr:clientData/>
  </xdr:twoCellAnchor>
  <xdr:twoCellAnchor editAs="oneCell">
    <xdr:from>
      <xdr:col>2</xdr:col>
      <xdr:colOff>70556</xdr:colOff>
      <xdr:row>24</xdr:row>
      <xdr:rowOff>54876</xdr:rowOff>
    </xdr:from>
    <xdr:to>
      <xdr:col>2</xdr:col>
      <xdr:colOff>2846290</xdr:colOff>
      <xdr:row>24</xdr:row>
      <xdr:rowOff>340892</xdr:rowOff>
    </xdr:to>
    <xdr:pic>
      <xdr:nvPicPr>
        <xdr:cNvPr id="9" name="Picture 8">
          <a:extLst>
            <a:ext uri="{FF2B5EF4-FFF2-40B4-BE49-F238E27FC236}">
              <a16:creationId xmlns:a16="http://schemas.microsoft.com/office/drawing/2014/main" id="{C944B0E5-ACE2-4D8F-A82C-918AC4127DCD}"/>
            </a:ext>
          </a:extLst>
        </xdr:cNvPr>
        <xdr:cNvPicPr>
          <a:picLocks noChangeAspect="1"/>
        </xdr:cNvPicPr>
      </xdr:nvPicPr>
      <xdr:blipFill>
        <a:blip xmlns:r="http://schemas.openxmlformats.org/officeDocument/2006/relationships" r:embed="rId7"/>
        <a:stretch>
          <a:fillRect/>
        </a:stretch>
      </xdr:blipFill>
      <xdr:spPr>
        <a:xfrm>
          <a:off x="1289756" y="16952226"/>
          <a:ext cx="2775734" cy="286016"/>
        </a:xfrm>
        <a:prstGeom prst="rect">
          <a:avLst/>
        </a:prstGeom>
      </xdr:spPr>
    </xdr:pic>
    <xdr:clientData/>
  </xdr:twoCellAnchor>
  <xdr:twoCellAnchor editAs="oneCell">
    <xdr:from>
      <xdr:col>2</xdr:col>
      <xdr:colOff>54372</xdr:colOff>
      <xdr:row>22</xdr:row>
      <xdr:rowOff>321418</xdr:rowOff>
    </xdr:from>
    <xdr:to>
      <xdr:col>2</xdr:col>
      <xdr:colOff>2843468</xdr:colOff>
      <xdr:row>22</xdr:row>
      <xdr:rowOff>611481</xdr:rowOff>
    </xdr:to>
    <xdr:pic>
      <xdr:nvPicPr>
        <xdr:cNvPr id="10" name="Picture 9">
          <a:extLst>
            <a:ext uri="{FF2B5EF4-FFF2-40B4-BE49-F238E27FC236}">
              <a16:creationId xmlns:a16="http://schemas.microsoft.com/office/drawing/2014/main" id="{486B6B80-3FFD-412D-87D5-37213189BEE2}"/>
            </a:ext>
          </a:extLst>
        </xdr:cNvPr>
        <xdr:cNvPicPr>
          <a:picLocks noChangeAspect="1"/>
        </xdr:cNvPicPr>
      </xdr:nvPicPr>
      <xdr:blipFill>
        <a:blip xmlns:r="http://schemas.openxmlformats.org/officeDocument/2006/relationships" r:embed="rId7"/>
        <a:stretch>
          <a:fillRect/>
        </a:stretch>
      </xdr:blipFill>
      <xdr:spPr>
        <a:xfrm>
          <a:off x="1273572" y="12094318"/>
          <a:ext cx="2789096" cy="290063"/>
        </a:xfrm>
        <a:prstGeom prst="rect">
          <a:avLst/>
        </a:prstGeom>
      </xdr:spPr>
    </xdr:pic>
    <xdr:clientData/>
  </xdr:twoCellAnchor>
  <xdr:twoCellAnchor editAs="oneCell">
    <xdr:from>
      <xdr:col>2</xdr:col>
      <xdr:colOff>70556</xdr:colOff>
      <xdr:row>25</xdr:row>
      <xdr:rowOff>109753</xdr:rowOff>
    </xdr:from>
    <xdr:to>
      <xdr:col>2</xdr:col>
      <xdr:colOff>2847388</xdr:colOff>
      <xdr:row>25</xdr:row>
      <xdr:rowOff>556605</xdr:rowOff>
    </xdr:to>
    <xdr:pic>
      <xdr:nvPicPr>
        <xdr:cNvPr id="11" name="Picture 10">
          <a:extLst>
            <a:ext uri="{FF2B5EF4-FFF2-40B4-BE49-F238E27FC236}">
              <a16:creationId xmlns:a16="http://schemas.microsoft.com/office/drawing/2014/main" id="{E7888818-B4BC-467C-9FB2-35215796F8C0}"/>
            </a:ext>
          </a:extLst>
        </xdr:cNvPr>
        <xdr:cNvPicPr>
          <a:picLocks noChangeAspect="1"/>
        </xdr:cNvPicPr>
      </xdr:nvPicPr>
      <xdr:blipFill>
        <a:blip xmlns:r="http://schemas.openxmlformats.org/officeDocument/2006/relationships" r:embed="rId7"/>
        <a:stretch>
          <a:fillRect/>
        </a:stretch>
      </xdr:blipFill>
      <xdr:spPr>
        <a:xfrm>
          <a:off x="1289756" y="19235953"/>
          <a:ext cx="2776832" cy="446852"/>
        </a:xfrm>
        <a:prstGeom prst="rect">
          <a:avLst/>
        </a:prstGeom>
      </xdr:spPr>
    </xdr:pic>
    <xdr:clientData/>
  </xdr:twoCellAnchor>
  <xdr:oneCellAnchor>
    <xdr:from>
      <xdr:col>2</xdr:col>
      <xdr:colOff>94075</xdr:colOff>
      <xdr:row>26</xdr:row>
      <xdr:rowOff>133271</xdr:rowOff>
    </xdr:from>
    <xdr:ext cx="2798704" cy="1739989"/>
    <xdr:pic>
      <xdr:nvPicPr>
        <xdr:cNvPr id="12" name="Picture 11">
          <a:extLst>
            <a:ext uri="{FF2B5EF4-FFF2-40B4-BE49-F238E27FC236}">
              <a16:creationId xmlns:a16="http://schemas.microsoft.com/office/drawing/2014/main" id="{496BF5AF-16DA-4730-B720-1BED845C704A}"/>
            </a:ext>
          </a:extLst>
        </xdr:cNvPr>
        <xdr:cNvPicPr>
          <a:picLocks noChangeAspect="1"/>
        </xdr:cNvPicPr>
      </xdr:nvPicPr>
      <xdr:blipFill>
        <a:blip xmlns:r="http://schemas.openxmlformats.org/officeDocument/2006/relationships" r:embed="rId4"/>
        <a:stretch>
          <a:fillRect/>
        </a:stretch>
      </xdr:blipFill>
      <xdr:spPr>
        <a:xfrm>
          <a:off x="1313275" y="21935996"/>
          <a:ext cx="2798704" cy="1739989"/>
        </a:xfrm>
        <a:prstGeom prst="rect">
          <a:avLst/>
        </a:prstGeom>
      </xdr:spPr>
    </xdr:pic>
    <xdr:clientData/>
  </xdr:oneCellAnchor>
  <xdr:oneCellAnchor>
    <xdr:from>
      <xdr:col>2</xdr:col>
      <xdr:colOff>94075</xdr:colOff>
      <xdr:row>27</xdr:row>
      <xdr:rowOff>133271</xdr:rowOff>
    </xdr:from>
    <xdr:ext cx="2798704" cy="1739989"/>
    <xdr:pic>
      <xdr:nvPicPr>
        <xdr:cNvPr id="13" name="Picture 12">
          <a:extLst>
            <a:ext uri="{FF2B5EF4-FFF2-40B4-BE49-F238E27FC236}">
              <a16:creationId xmlns:a16="http://schemas.microsoft.com/office/drawing/2014/main" id="{D967A031-3AE7-417F-9313-2E0BC1E9A91F}"/>
            </a:ext>
          </a:extLst>
        </xdr:cNvPr>
        <xdr:cNvPicPr>
          <a:picLocks noChangeAspect="1"/>
        </xdr:cNvPicPr>
      </xdr:nvPicPr>
      <xdr:blipFill>
        <a:blip xmlns:r="http://schemas.openxmlformats.org/officeDocument/2006/relationships" r:embed="rId4"/>
        <a:stretch>
          <a:fillRect/>
        </a:stretch>
      </xdr:blipFill>
      <xdr:spPr>
        <a:xfrm>
          <a:off x="1313275" y="24326771"/>
          <a:ext cx="2798704" cy="1739989"/>
        </a:xfrm>
        <a:prstGeom prst="rect">
          <a:avLst/>
        </a:prstGeom>
      </xdr:spPr>
    </xdr:pic>
    <xdr:clientData/>
  </xdr:oneCellAnchor>
  <xdr:oneCellAnchor>
    <xdr:from>
      <xdr:col>2</xdr:col>
      <xdr:colOff>94075</xdr:colOff>
      <xdr:row>28</xdr:row>
      <xdr:rowOff>133271</xdr:rowOff>
    </xdr:from>
    <xdr:ext cx="2798704" cy="1739989"/>
    <xdr:pic>
      <xdr:nvPicPr>
        <xdr:cNvPr id="14" name="Picture 13">
          <a:extLst>
            <a:ext uri="{FF2B5EF4-FFF2-40B4-BE49-F238E27FC236}">
              <a16:creationId xmlns:a16="http://schemas.microsoft.com/office/drawing/2014/main" id="{4F3AB515-6296-4C74-8828-C61FB12212C4}"/>
            </a:ext>
          </a:extLst>
        </xdr:cNvPr>
        <xdr:cNvPicPr>
          <a:picLocks noChangeAspect="1"/>
        </xdr:cNvPicPr>
      </xdr:nvPicPr>
      <xdr:blipFill>
        <a:blip xmlns:r="http://schemas.openxmlformats.org/officeDocument/2006/relationships" r:embed="rId4"/>
        <a:stretch>
          <a:fillRect/>
        </a:stretch>
      </xdr:blipFill>
      <xdr:spPr>
        <a:xfrm>
          <a:off x="1313275" y="26555621"/>
          <a:ext cx="2798704" cy="1739989"/>
        </a:xfrm>
        <a:prstGeom prst="rect">
          <a:avLst/>
        </a:prstGeom>
      </xdr:spPr>
    </xdr:pic>
    <xdr:clientData/>
  </xdr:oneCellAnchor>
  <xdr:oneCellAnchor>
    <xdr:from>
      <xdr:col>2</xdr:col>
      <xdr:colOff>94073</xdr:colOff>
      <xdr:row>29</xdr:row>
      <xdr:rowOff>188148</xdr:rowOff>
    </xdr:from>
    <xdr:ext cx="1603877" cy="1136728"/>
    <xdr:pic>
      <xdr:nvPicPr>
        <xdr:cNvPr id="15" name="Picture 14">
          <a:extLst>
            <a:ext uri="{FF2B5EF4-FFF2-40B4-BE49-F238E27FC236}">
              <a16:creationId xmlns:a16="http://schemas.microsoft.com/office/drawing/2014/main" id="{CBED42BD-C0B4-43C3-B909-FCACED7C4A2F}"/>
            </a:ext>
          </a:extLst>
        </xdr:cNvPr>
        <xdr:cNvPicPr>
          <a:picLocks noChangeAspect="1"/>
        </xdr:cNvPicPr>
      </xdr:nvPicPr>
      <xdr:blipFill>
        <a:blip xmlns:r="http://schemas.openxmlformats.org/officeDocument/2006/relationships" r:embed="rId5"/>
        <a:stretch>
          <a:fillRect/>
        </a:stretch>
      </xdr:blipFill>
      <xdr:spPr>
        <a:xfrm>
          <a:off x="1313273" y="28839348"/>
          <a:ext cx="1603877" cy="1136728"/>
        </a:xfrm>
        <a:prstGeom prst="rect">
          <a:avLst/>
        </a:prstGeom>
      </xdr:spPr>
    </xdr:pic>
    <xdr:clientData/>
  </xdr:oneCellAnchor>
  <xdr:oneCellAnchor>
    <xdr:from>
      <xdr:col>2</xdr:col>
      <xdr:colOff>1928666</xdr:colOff>
      <xdr:row>29</xdr:row>
      <xdr:rowOff>697716</xdr:rowOff>
    </xdr:from>
    <xdr:ext cx="728927" cy="1103804"/>
    <xdr:pic>
      <xdr:nvPicPr>
        <xdr:cNvPr id="16" name="Picture 15">
          <a:extLst>
            <a:ext uri="{FF2B5EF4-FFF2-40B4-BE49-F238E27FC236}">
              <a16:creationId xmlns:a16="http://schemas.microsoft.com/office/drawing/2014/main" id="{EB3806F2-9761-4A0F-8922-1F209E40A13B}"/>
            </a:ext>
          </a:extLst>
        </xdr:cNvPr>
        <xdr:cNvPicPr>
          <a:picLocks noChangeAspect="1"/>
        </xdr:cNvPicPr>
      </xdr:nvPicPr>
      <xdr:blipFill>
        <a:blip xmlns:r="http://schemas.openxmlformats.org/officeDocument/2006/relationships" r:embed="rId6"/>
        <a:stretch>
          <a:fillRect/>
        </a:stretch>
      </xdr:blipFill>
      <xdr:spPr>
        <a:xfrm flipH="1">
          <a:off x="3147866" y="29348916"/>
          <a:ext cx="728927" cy="1103804"/>
        </a:xfrm>
        <a:prstGeom prst="rect">
          <a:avLst/>
        </a:prstGeom>
      </xdr:spPr>
    </xdr:pic>
    <xdr:clientData/>
  </xdr:oneCellAnchor>
  <xdr:twoCellAnchor editAs="oneCell">
    <xdr:from>
      <xdr:col>2</xdr:col>
      <xdr:colOff>470370</xdr:colOff>
      <xdr:row>30</xdr:row>
      <xdr:rowOff>70555</xdr:rowOff>
    </xdr:from>
    <xdr:to>
      <xdr:col>2</xdr:col>
      <xdr:colOff>2547840</xdr:colOff>
      <xdr:row>30</xdr:row>
      <xdr:rowOff>1511306</xdr:rowOff>
    </xdr:to>
    <xdr:pic>
      <xdr:nvPicPr>
        <xdr:cNvPr id="17" name="Picture 16">
          <a:extLst>
            <a:ext uri="{FF2B5EF4-FFF2-40B4-BE49-F238E27FC236}">
              <a16:creationId xmlns:a16="http://schemas.microsoft.com/office/drawing/2014/main" id="{26101043-BAA9-4543-80A0-72FF62D8310D}"/>
            </a:ext>
          </a:extLst>
        </xdr:cNvPr>
        <xdr:cNvPicPr>
          <a:picLocks noChangeAspect="1"/>
        </xdr:cNvPicPr>
      </xdr:nvPicPr>
      <xdr:blipFill>
        <a:blip xmlns:r="http://schemas.openxmlformats.org/officeDocument/2006/relationships" r:embed="rId8"/>
        <a:stretch>
          <a:fillRect/>
        </a:stretch>
      </xdr:blipFill>
      <xdr:spPr>
        <a:xfrm>
          <a:off x="1689570" y="31293505"/>
          <a:ext cx="2077470" cy="1440751"/>
        </a:xfrm>
        <a:prstGeom prst="rect">
          <a:avLst/>
        </a:prstGeom>
      </xdr:spPr>
    </xdr:pic>
    <xdr:clientData/>
  </xdr:twoCellAnchor>
  <xdr:twoCellAnchor editAs="oneCell">
    <xdr:from>
      <xdr:col>2</xdr:col>
      <xdr:colOff>956420</xdr:colOff>
      <xdr:row>32</xdr:row>
      <xdr:rowOff>54877</xdr:rowOff>
    </xdr:from>
    <xdr:to>
      <xdr:col>2</xdr:col>
      <xdr:colOff>1803087</xdr:colOff>
      <xdr:row>32</xdr:row>
      <xdr:rowOff>1538323</xdr:rowOff>
    </xdr:to>
    <xdr:pic>
      <xdr:nvPicPr>
        <xdr:cNvPr id="18" name="Picture 17">
          <a:extLst>
            <a:ext uri="{FF2B5EF4-FFF2-40B4-BE49-F238E27FC236}">
              <a16:creationId xmlns:a16="http://schemas.microsoft.com/office/drawing/2014/main" id="{854825F4-1732-44A3-9495-632643EFC3B9}"/>
            </a:ext>
          </a:extLst>
        </xdr:cNvPr>
        <xdr:cNvPicPr>
          <a:picLocks noChangeAspect="1"/>
        </xdr:cNvPicPr>
      </xdr:nvPicPr>
      <xdr:blipFill>
        <a:blip xmlns:r="http://schemas.openxmlformats.org/officeDocument/2006/relationships" r:embed="rId9"/>
        <a:stretch>
          <a:fillRect/>
        </a:stretch>
      </xdr:blipFill>
      <xdr:spPr>
        <a:xfrm>
          <a:off x="2175620" y="34583002"/>
          <a:ext cx="846667" cy="1483446"/>
        </a:xfrm>
        <a:prstGeom prst="rect">
          <a:avLst/>
        </a:prstGeom>
      </xdr:spPr>
    </xdr:pic>
    <xdr:clientData/>
  </xdr:twoCellAnchor>
  <xdr:twoCellAnchor editAs="oneCell">
    <xdr:from>
      <xdr:col>2</xdr:col>
      <xdr:colOff>776112</xdr:colOff>
      <xdr:row>33</xdr:row>
      <xdr:rowOff>180308</xdr:rowOff>
    </xdr:from>
    <xdr:to>
      <xdr:col>2</xdr:col>
      <xdr:colOff>1766763</xdr:colOff>
      <xdr:row>33</xdr:row>
      <xdr:rowOff>1437673</xdr:rowOff>
    </xdr:to>
    <xdr:pic>
      <xdr:nvPicPr>
        <xdr:cNvPr id="19" name="Picture 18">
          <a:extLst>
            <a:ext uri="{FF2B5EF4-FFF2-40B4-BE49-F238E27FC236}">
              <a16:creationId xmlns:a16="http://schemas.microsoft.com/office/drawing/2014/main" id="{A90FD55D-9D5F-4FA3-B7AE-3DAB55FC72FF}"/>
            </a:ext>
          </a:extLst>
        </xdr:cNvPr>
        <xdr:cNvPicPr>
          <a:picLocks noChangeAspect="1"/>
        </xdr:cNvPicPr>
      </xdr:nvPicPr>
      <xdr:blipFill>
        <a:blip xmlns:r="http://schemas.openxmlformats.org/officeDocument/2006/relationships" r:embed="rId10"/>
        <a:stretch>
          <a:fillRect/>
        </a:stretch>
      </xdr:blipFill>
      <xdr:spPr>
        <a:xfrm>
          <a:off x="1995312" y="36337208"/>
          <a:ext cx="990651" cy="1257365"/>
        </a:xfrm>
        <a:prstGeom prst="rect">
          <a:avLst/>
        </a:prstGeom>
      </xdr:spPr>
    </xdr:pic>
    <xdr:clientData/>
  </xdr:twoCellAnchor>
  <xdr:twoCellAnchor editAs="oneCell">
    <xdr:from>
      <xdr:col>2</xdr:col>
      <xdr:colOff>729074</xdr:colOff>
      <xdr:row>34</xdr:row>
      <xdr:rowOff>258704</xdr:rowOff>
    </xdr:from>
    <xdr:to>
      <xdr:col>2</xdr:col>
      <xdr:colOff>2300918</xdr:colOff>
      <xdr:row>34</xdr:row>
      <xdr:rowOff>1306600</xdr:rowOff>
    </xdr:to>
    <xdr:pic>
      <xdr:nvPicPr>
        <xdr:cNvPr id="20" name="Picture 19">
          <a:extLst>
            <a:ext uri="{FF2B5EF4-FFF2-40B4-BE49-F238E27FC236}">
              <a16:creationId xmlns:a16="http://schemas.microsoft.com/office/drawing/2014/main" id="{DC11E640-1C8E-4256-AA31-2F36C9A600D7}"/>
            </a:ext>
          </a:extLst>
        </xdr:cNvPr>
        <xdr:cNvPicPr>
          <a:picLocks noChangeAspect="1"/>
        </xdr:cNvPicPr>
      </xdr:nvPicPr>
      <xdr:blipFill>
        <a:blip xmlns:r="http://schemas.openxmlformats.org/officeDocument/2006/relationships" r:embed="rId11"/>
        <a:stretch>
          <a:fillRect/>
        </a:stretch>
      </xdr:blipFill>
      <xdr:spPr>
        <a:xfrm>
          <a:off x="1948274" y="38044379"/>
          <a:ext cx="1571844" cy="1047896"/>
        </a:xfrm>
        <a:prstGeom prst="rect">
          <a:avLst/>
        </a:prstGeom>
      </xdr:spPr>
    </xdr:pic>
    <xdr:clientData/>
  </xdr:twoCellAnchor>
  <xdr:twoCellAnchor editAs="oneCell">
    <xdr:from>
      <xdr:col>2</xdr:col>
      <xdr:colOff>729074</xdr:colOff>
      <xdr:row>35</xdr:row>
      <xdr:rowOff>282223</xdr:rowOff>
    </xdr:from>
    <xdr:to>
      <xdr:col>2</xdr:col>
      <xdr:colOff>2300918</xdr:colOff>
      <xdr:row>35</xdr:row>
      <xdr:rowOff>1330119</xdr:rowOff>
    </xdr:to>
    <xdr:pic>
      <xdr:nvPicPr>
        <xdr:cNvPr id="21" name="Picture 20">
          <a:extLst>
            <a:ext uri="{FF2B5EF4-FFF2-40B4-BE49-F238E27FC236}">
              <a16:creationId xmlns:a16="http://schemas.microsoft.com/office/drawing/2014/main" id="{5896B0C1-FC74-45D6-A901-559716AB1478}"/>
            </a:ext>
          </a:extLst>
        </xdr:cNvPr>
        <xdr:cNvPicPr>
          <a:picLocks noChangeAspect="1"/>
        </xdr:cNvPicPr>
      </xdr:nvPicPr>
      <xdr:blipFill>
        <a:blip xmlns:r="http://schemas.openxmlformats.org/officeDocument/2006/relationships" r:embed="rId11"/>
        <a:stretch>
          <a:fillRect/>
        </a:stretch>
      </xdr:blipFill>
      <xdr:spPr>
        <a:xfrm>
          <a:off x="1948274" y="39696673"/>
          <a:ext cx="1571844" cy="1047896"/>
        </a:xfrm>
        <a:prstGeom prst="rect">
          <a:avLst/>
        </a:prstGeom>
      </xdr:spPr>
    </xdr:pic>
    <xdr:clientData/>
  </xdr:twoCellAnchor>
  <xdr:twoCellAnchor editAs="oneCell">
    <xdr:from>
      <xdr:col>2</xdr:col>
      <xdr:colOff>78395</xdr:colOff>
      <xdr:row>36</xdr:row>
      <xdr:rowOff>86235</xdr:rowOff>
    </xdr:from>
    <xdr:to>
      <xdr:col>2</xdr:col>
      <xdr:colOff>1301358</xdr:colOff>
      <xdr:row>36</xdr:row>
      <xdr:rowOff>944911</xdr:rowOff>
    </xdr:to>
    <xdr:pic>
      <xdr:nvPicPr>
        <xdr:cNvPr id="22" name="Picture 21">
          <a:extLst>
            <a:ext uri="{FF2B5EF4-FFF2-40B4-BE49-F238E27FC236}">
              <a16:creationId xmlns:a16="http://schemas.microsoft.com/office/drawing/2014/main" id="{21AA9AAA-9A96-4996-B9FF-58DAF1694A64}"/>
            </a:ext>
          </a:extLst>
        </xdr:cNvPr>
        <xdr:cNvPicPr>
          <a:picLocks noChangeAspect="1"/>
        </xdr:cNvPicPr>
      </xdr:nvPicPr>
      <xdr:blipFill>
        <a:blip xmlns:r="http://schemas.openxmlformats.org/officeDocument/2006/relationships" r:embed="rId12"/>
        <a:stretch>
          <a:fillRect/>
        </a:stretch>
      </xdr:blipFill>
      <xdr:spPr>
        <a:xfrm>
          <a:off x="1297595" y="41129460"/>
          <a:ext cx="1222963" cy="858676"/>
        </a:xfrm>
        <a:prstGeom prst="rect">
          <a:avLst/>
        </a:prstGeom>
      </xdr:spPr>
    </xdr:pic>
    <xdr:clientData/>
  </xdr:twoCellAnchor>
  <xdr:twoCellAnchor editAs="oneCell">
    <xdr:from>
      <xdr:col>2</xdr:col>
      <xdr:colOff>1654136</xdr:colOff>
      <xdr:row>36</xdr:row>
      <xdr:rowOff>486049</xdr:rowOff>
    </xdr:from>
    <xdr:to>
      <xdr:col>2</xdr:col>
      <xdr:colOff>2749664</xdr:colOff>
      <xdr:row>36</xdr:row>
      <xdr:rowOff>1457735</xdr:rowOff>
    </xdr:to>
    <xdr:pic>
      <xdr:nvPicPr>
        <xdr:cNvPr id="23" name="Picture 22">
          <a:extLst>
            <a:ext uri="{FF2B5EF4-FFF2-40B4-BE49-F238E27FC236}">
              <a16:creationId xmlns:a16="http://schemas.microsoft.com/office/drawing/2014/main" id="{29CDA5C7-51AE-48A2-90BB-925591C89637}"/>
            </a:ext>
          </a:extLst>
        </xdr:cNvPr>
        <xdr:cNvPicPr>
          <a:picLocks noChangeAspect="1"/>
        </xdr:cNvPicPr>
      </xdr:nvPicPr>
      <xdr:blipFill>
        <a:blip xmlns:r="http://schemas.openxmlformats.org/officeDocument/2006/relationships" r:embed="rId13"/>
        <a:stretch>
          <a:fillRect/>
        </a:stretch>
      </xdr:blipFill>
      <xdr:spPr>
        <a:xfrm>
          <a:off x="2873336" y="41529274"/>
          <a:ext cx="1095528" cy="971686"/>
        </a:xfrm>
        <a:prstGeom prst="rect">
          <a:avLst/>
        </a:prstGeom>
      </xdr:spPr>
    </xdr:pic>
    <xdr:clientData/>
  </xdr:twoCellAnchor>
  <xdr:twoCellAnchor editAs="oneCell">
    <xdr:from>
      <xdr:col>2</xdr:col>
      <xdr:colOff>1818766</xdr:colOff>
      <xdr:row>37</xdr:row>
      <xdr:rowOff>533087</xdr:rowOff>
    </xdr:from>
    <xdr:to>
      <xdr:col>2</xdr:col>
      <xdr:colOff>2847619</xdr:colOff>
      <xdr:row>37</xdr:row>
      <xdr:rowOff>1504773</xdr:rowOff>
    </xdr:to>
    <xdr:pic>
      <xdr:nvPicPr>
        <xdr:cNvPr id="24" name="Picture 23">
          <a:extLst>
            <a:ext uri="{FF2B5EF4-FFF2-40B4-BE49-F238E27FC236}">
              <a16:creationId xmlns:a16="http://schemas.microsoft.com/office/drawing/2014/main" id="{510C1D20-A634-4A9F-ADD5-BCA187E6DCA4}"/>
            </a:ext>
          </a:extLst>
        </xdr:cNvPr>
        <xdr:cNvPicPr>
          <a:picLocks noChangeAspect="1"/>
        </xdr:cNvPicPr>
      </xdr:nvPicPr>
      <xdr:blipFill>
        <a:blip xmlns:r="http://schemas.openxmlformats.org/officeDocument/2006/relationships" r:embed="rId13"/>
        <a:stretch>
          <a:fillRect/>
        </a:stretch>
      </xdr:blipFill>
      <xdr:spPr>
        <a:xfrm>
          <a:off x="3037966" y="43205087"/>
          <a:ext cx="1028853" cy="971686"/>
        </a:xfrm>
        <a:prstGeom prst="rect">
          <a:avLst/>
        </a:prstGeom>
      </xdr:spPr>
    </xdr:pic>
    <xdr:clientData/>
  </xdr:twoCellAnchor>
  <xdr:twoCellAnchor editAs="oneCell">
    <xdr:from>
      <xdr:col>2</xdr:col>
      <xdr:colOff>305741</xdr:colOff>
      <xdr:row>37</xdr:row>
      <xdr:rowOff>188148</xdr:rowOff>
    </xdr:from>
    <xdr:to>
      <xdr:col>2</xdr:col>
      <xdr:colOff>1528704</xdr:colOff>
      <xdr:row>37</xdr:row>
      <xdr:rowOff>1046824</xdr:rowOff>
    </xdr:to>
    <xdr:pic>
      <xdr:nvPicPr>
        <xdr:cNvPr id="25" name="Picture 24">
          <a:extLst>
            <a:ext uri="{FF2B5EF4-FFF2-40B4-BE49-F238E27FC236}">
              <a16:creationId xmlns:a16="http://schemas.microsoft.com/office/drawing/2014/main" id="{255DE08B-EF55-4B3C-8EC8-06CC12625D84}"/>
            </a:ext>
          </a:extLst>
        </xdr:cNvPr>
        <xdr:cNvPicPr>
          <a:picLocks noChangeAspect="1"/>
        </xdr:cNvPicPr>
      </xdr:nvPicPr>
      <xdr:blipFill>
        <a:blip xmlns:r="http://schemas.openxmlformats.org/officeDocument/2006/relationships" r:embed="rId12"/>
        <a:stretch>
          <a:fillRect/>
        </a:stretch>
      </xdr:blipFill>
      <xdr:spPr>
        <a:xfrm>
          <a:off x="1524941" y="42860148"/>
          <a:ext cx="1222963" cy="858676"/>
        </a:xfrm>
        <a:prstGeom prst="rect">
          <a:avLst/>
        </a:prstGeom>
      </xdr:spPr>
    </xdr:pic>
    <xdr:clientData/>
  </xdr:twoCellAnchor>
  <xdr:twoCellAnchor editAs="oneCell">
    <xdr:from>
      <xdr:col>2</xdr:col>
      <xdr:colOff>1607098</xdr:colOff>
      <xdr:row>39</xdr:row>
      <xdr:rowOff>815308</xdr:rowOff>
    </xdr:from>
    <xdr:to>
      <xdr:col>2</xdr:col>
      <xdr:colOff>2570180</xdr:colOff>
      <xdr:row>39</xdr:row>
      <xdr:rowOff>1843822</xdr:rowOff>
    </xdr:to>
    <xdr:pic>
      <xdr:nvPicPr>
        <xdr:cNvPr id="26" name="Picture 25">
          <a:extLst>
            <a:ext uri="{FF2B5EF4-FFF2-40B4-BE49-F238E27FC236}">
              <a16:creationId xmlns:a16="http://schemas.microsoft.com/office/drawing/2014/main" id="{06DF92B7-360F-4D97-89E5-2C8217AF94B0}"/>
            </a:ext>
          </a:extLst>
        </xdr:cNvPr>
        <xdr:cNvPicPr>
          <a:picLocks noChangeAspect="1"/>
        </xdr:cNvPicPr>
      </xdr:nvPicPr>
      <xdr:blipFill>
        <a:blip xmlns:r="http://schemas.openxmlformats.org/officeDocument/2006/relationships" r:embed="rId14"/>
        <a:stretch>
          <a:fillRect/>
        </a:stretch>
      </xdr:blipFill>
      <xdr:spPr>
        <a:xfrm>
          <a:off x="2826298" y="47716408"/>
          <a:ext cx="963082" cy="1028514"/>
        </a:xfrm>
        <a:prstGeom prst="rect">
          <a:avLst/>
        </a:prstGeom>
      </xdr:spPr>
    </xdr:pic>
    <xdr:clientData/>
  </xdr:twoCellAnchor>
  <xdr:twoCellAnchor editAs="oneCell">
    <xdr:from>
      <xdr:col>2</xdr:col>
      <xdr:colOff>219506</xdr:colOff>
      <xdr:row>39</xdr:row>
      <xdr:rowOff>352778</xdr:rowOff>
    </xdr:from>
    <xdr:to>
      <xdr:col>2</xdr:col>
      <xdr:colOff>1086402</xdr:colOff>
      <xdr:row>39</xdr:row>
      <xdr:rowOff>1591201</xdr:rowOff>
    </xdr:to>
    <xdr:pic>
      <xdr:nvPicPr>
        <xdr:cNvPr id="27" name="Picture 26">
          <a:extLst>
            <a:ext uri="{FF2B5EF4-FFF2-40B4-BE49-F238E27FC236}">
              <a16:creationId xmlns:a16="http://schemas.microsoft.com/office/drawing/2014/main" id="{6BD8E429-F30C-46D9-84AC-85920E54C7EB}"/>
            </a:ext>
          </a:extLst>
        </xdr:cNvPr>
        <xdr:cNvPicPr>
          <a:picLocks noChangeAspect="1"/>
        </xdr:cNvPicPr>
      </xdr:nvPicPr>
      <xdr:blipFill>
        <a:blip xmlns:r="http://schemas.openxmlformats.org/officeDocument/2006/relationships" r:embed="rId15"/>
        <a:stretch>
          <a:fillRect/>
        </a:stretch>
      </xdr:blipFill>
      <xdr:spPr>
        <a:xfrm>
          <a:off x="1438706" y="47253878"/>
          <a:ext cx="866896" cy="1238423"/>
        </a:xfrm>
        <a:prstGeom prst="rect">
          <a:avLst/>
        </a:prstGeom>
      </xdr:spPr>
    </xdr:pic>
    <xdr:clientData/>
  </xdr:twoCellAnchor>
  <xdr:twoCellAnchor editAs="oneCell">
    <xdr:from>
      <xdr:col>2</xdr:col>
      <xdr:colOff>742157</xdr:colOff>
      <xdr:row>40</xdr:row>
      <xdr:rowOff>1366936</xdr:rowOff>
    </xdr:from>
    <xdr:to>
      <xdr:col>2</xdr:col>
      <xdr:colOff>2758757</xdr:colOff>
      <xdr:row>40</xdr:row>
      <xdr:rowOff>2156992</xdr:rowOff>
    </xdr:to>
    <xdr:pic>
      <xdr:nvPicPr>
        <xdr:cNvPr id="28" name="Picture 27">
          <a:extLst>
            <a:ext uri="{FF2B5EF4-FFF2-40B4-BE49-F238E27FC236}">
              <a16:creationId xmlns:a16="http://schemas.microsoft.com/office/drawing/2014/main" id="{6DAFE5E8-1136-417E-BC3F-F9196C99671D}"/>
            </a:ext>
          </a:extLst>
        </xdr:cNvPr>
        <xdr:cNvPicPr>
          <a:picLocks noChangeAspect="1"/>
        </xdr:cNvPicPr>
      </xdr:nvPicPr>
      <xdr:blipFill>
        <a:blip xmlns:r="http://schemas.openxmlformats.org/officeDocument/2006/relationships" r:embed="rId16"/>
        <a:stretch>
          <a:fillRect/>
        </a:stretch>
      </xdr:blipFill>
      <xdr:spPr>
        <a:xfrm rot="20421962">
          <a:off x="1961357" y="50868361"/>
          <a:ext cx="2016600" cy="790056"/>
        </a:xfrm>
        <a:prstGeom prst="rect">
          <a:avLst/>
        </a:prstGeom>
      </xdr:spPr>
    </xdr:pic>
    <xdr:clientData/>
  </xdr:twoCellAnchor>
  <xdr:twoCellAnchor editAs="oneCell">
    <xdr:from>
      <xdr:col>2</xdr:col>
      <xdr:colOff>70555</xdr:colOff>
      <xdr:row>40</xdr:row>
      <xdr:rowOff>7839</xdr:rowOff>
    </xdr:from>
    <xdr:to>
      <xdr:col>2</xdr:col>
      <xdr:colOff>1121050</xdr:colOff>
      <xdr:row>40</xdr:row>
      <xdr:rowOff>1223158</xdr:rowOff>
    </xdr:to>
    <xdr:pic>
      <xdr:nvPicPr>
        <xdr:cNvPr id="29" name="Picture 28">
          <a:extLst>
            <a:ext uri="{FF2B5EF4-FFF2-40B4-BE49-F238E27FC236}">
              <a16:creationId xmlns:a16="http://schemas.microsoft.com/office/drawing/2014/main" id="{F2B0DD9B-1236-4225-973A-3DE108CCE923}"/>
            </a:ext>
          </a:extLst>
        </xdr:cNvPr>
        <xdr:cNvPicPr>
          <a:picLocks noChangeAspect="1"/>
        </xdr:cNvPicPr>
      </xdr:nvPicPr>
      <xdr:blipFill>
        <a:blip xmlns:r="http://schemas.openxmlformats.org/officeDocument/2006/relationships" r:embed="rId17"/>
        <a:stretch>
          <a:fillRect/>
        </a:stretch>
      </xdr:blipFill>
      <xdr:spPr>
        <a:xfrm>
          <a:off x="1289755" y="49509264"/>
          <a:ext cx="1050495" cy="1215319"/>
        </a:xfrm>
        <a:prstGeom prst="rect">
          <a:avLst/>
        </a:prstGeom>
      </xdr:spPr>
    </xdr:pic>
    <xdr:clientData/>
  </xdr:twoCellAnchor>
  <xdr:twoCellAnchor editAs="oneCell">
    <xdr:from>
      <xdr:col>2</xdr:col>
      <xdr:colOff>1340556</xdr:colOff>
      <xdr:row>40</xdr:row>
      <xdr:rowOff>94075</xdr:rowOff>
    </xdr:from>
    <xdr:to>
      <xdr:col>2</xdr:col>
      <xdr:colOff>2061792</xdr:colOff>
      <xdr:row>40</xdr:row>
      <xdr:rowOff>1021379</xdr:rowOff>
    </xdr:to>
    <xdr:pic>
      <xdr:nvPicPr>
        <xdr:cNvPr id="30" name="Picture 29">
          <a:extLst>
            <a:ext uri="{FF2B5EF4-FFF2-40B4-BE49-F238E27FC236}">
              <a16:creationId xmlns:a16="http://schemas.microsoft.com/office/drawing/2014/main" id="{AB2B0A11-77B8-4D19-AD01-9E6D500BAB72}"/>
            </a:ext>
          </a:extLst>
        </xdr:cNvPr>
        <xdr:cNvPicPr>
          <a:picLocks noChangeAspect="1"/>
        </xdr:cNvPicPr>
      </xdr:nvPicPr>
      <xdr:blipFill>
        <a:blip xmlns:r="http://schemas.openxmlformats.org/officeDocument/2006/relationships" r:embed="rId18"/>
        <a:stretch>
          <a:fillRect/>
        </a:stretch>
      </xdr:blipFill>
      <xdr:spPr>
        <a:xfrm>
          <a:off x="2559756" y="49595500"/>
          <a:ext cx="721236" cy="92730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sarsgovza-my.sharepoint.com/personal/msikhavhakhavha_sars_gov_za/Documents/Desktop/Final%20Pricing%20Template%20Office%20furniture.xlsx" TargetMode="External"/><Relationship Id="rId1" Type="http://schemas.openxmlformats.org/officeDocument/2006/relationships/externalLinkPath" Target="/personal/msikhavhakhavha_sars_gov_za/Documents/Desktop/Final%20Pricing%20Template%20Office%20furnitur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1035670/AppData/Local/Microsoft/Windows/Temporary%20Internet%20Files/Content.Outlook/U9FVP35Z/Procurement%20Tracking%20Sheet%20WO2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KARIEGA"/>
      <sheetName val="VEREENIGING"/>
      <sheetName val="RANDFONTEIN"/>
      <sheetName val="BLOCK F "/>
      <sheetName val="LEHAE CHAIR'S&amp;FURN REPLACEM "/>
      <sheetName val="PINETOWN"/>
      <sheetName val="STEVENS HOUSE "/>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tlg_Input"/>
      <sheetName val="Catlg_Stage1"/>
      <sheetName val="Catlg_Stage2"/>
      <sheetName val="Table2"/>
      <sheetName val="Asset Capture New"/>
      <sheetName val="Tracking sheet"/>
      <sheetName val="Table1"/>
    </sheetNames>
    <sheetDataSet>
      <sheetData sheetId="0" refreshError="1"/>
      <sheetData sheetId="1" refreshError="1"/>
      <sheetData sheetId="2" refreshError="1"/>
      <sheetData sheetId="3" refreshError="1"/>
      <sheetData sheetId="4" refreshError="1"/>
      <sheetData sheetId="5" refreshError="1"/>
      <sheetData sheetId="6" refreshError="1">
        <row r="14">
          <cell r="A14" t="str">
            <v>PC's - Desktops</v>
          </cell>
        </row>
        <row r="15">
          <cell r="A15" t="str">
            <v>Computer Equipment-Mainframe</v>
          </cell>
        </row>
        <row r="16">
          <cell r="A16" t="str">
            <v>Laptops / Notebooks</v>
          </cell>
        </row>
        <row r="17">
          <cell r="A17" t="str">
            <v>Printers / Scanners</v>
          </cell>
        </row>
        <row r="18">
          <cell r="A18" t="str">
            <v>Servers</v>
          </cell>
        </row>
        <row r="19">
          <cell r="A19" t="str">
            <v>Cabling Capital</v>
          </cell>
        </row>
        <row r="20">
          <cell r="A20" t="str">
            <v>Office Equipment</v>
          </cell>
        </row>
        <row r="21">
          <cell r="A21" t="str">
            <v>Security Equipment</v>
          </cell>
        </row>
        <row r="22">
          <cell r="A22" t="str">
            <v>Garden Equipment</v>
          </cell>
        </row>
        <row r="23">
          <cell r="A23" t="str">
            <v>Kitchen Equipment</v>
          </cell>
        </row>
        <row r="24">
          <cell r="A24" t="str">
            <v>Laboratory Equipment</v>
          </cell>
        </row>
        <row r="25">
          <cell r="A25" t="str">
            <v>Low value assets</v>
          </cell>
        </row>
        <row r="26">
          <cell r="A26" t="str">
            <v>Audio Visual Equipment</v>
          </cell>
        </row>
        <row r="27">
          <cell r="A27" t="str">
            <v>Vehicles</v>
          </cell>
        </row>
        <row r="28">
          <cell r="A28" t="str">
            <v>Furniture and Fittings</v>
          </cell>
        </row>
        <row r="29">
          <cell r="A29" t="str">
            <v>Computer Software Mainframe</v>
          </cell>
        </row>
        <row r="30">
          <cell r="A30" t="str">
            <v>Computer Software Networks</v>
          </cell>
        </row>
        <row r="31">
          <cell r="A31" t="str">
            <v>Software mainframe maintenance</v>
          </cell>
        </row>
        <row r="32">
          <cell r="A32" t="str">
            <v>Computer equipment mainframe maintenance</v>
          </cell>
        </row>
        <row r="33">
          <cell r="A33" t="str">
            <v>Software network maintenance</v>
          </cell>
        </row>
        <row r="34">
          <cell r="A34" t="str">
            <v>Computer equipment network maintenance</v>
          </cell>
        </row>
        <row r="35">
          <cell r="A35" t="str">
            <v>License fees IT systems</v>
          </cell>
        </row>
        <row r="36">
          <cell r="A36" t="str">
            <v>Cabling maintenance</v>
          </cell>
        </row>
        <row r="37">
          <cell r="A37" t="str">
            <v>Zzzzz</v>
          </cell>
        </row>
        <row r="38">
          <cell r="A38" t="str">
            <v>Zzzzz</v>
          </cell>
        </row>
        <row r="39">
          <cell r="A39" t="str">
            <v>Zzzzz</v>
          </cell>
        </row>
      </sheetData>
    </sheetDataSet>
  </externalBook>
</externalLink>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5">
  <rv s="0">
    <v>0</v>
    <v>5</v>
  </rv>
  <rv s="0">
    <v>1</v>
    <v>5</v>
  </rv>
  <rv s="0">
    <v>2</v>
    <v>5</v>
  </rv>
  <rv s="0">
    <v>3</v>
    <v>5</v>
  </rv>
  <rv s="0">
    <v>4</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27847-75F5-4F7A-A230-798113906B4E}">
  <sheetPr>
    <tabColor rgb="FF92D050"/>
    <pageSetUpPr fitToPage="1"/>
  </sheetPr>
  <dimension ref="A1:S59"/>
  <sheetViews>
    <sheetView tabSelected="1" zoomScale="81" zoomScaleNormal="81" workbookViewId="0">
      <selection activeCell="B18" sqref="B18:I18"/>
    </sheetView>
  </sheetViews>
  <sheetFormatPr defaultRowHeight="15" x14ac:dyDescent="0.25"/>
  <cols>
    <col min="3" max="3" width="52.7109375" style="1" customWidth="1"/>
    <col min="4" max="4" width="45.140625" customWidth="1"/>
    <col min="5" max="5" width="37.7109375" style="2" customWidth="1"/>
    <col min="6" max="6" width="28.140625" customWidth="1"/>
    <col min="7" max="7" width="25.7109375" customWidth="1"/>
    <col min="8" max="8" width="22.5703125" customWidth="1"/>
    <col min="9" max="9" width="23.140625" customWidth="1"/>
    <col min="10" max="10" width="27.42578125" customWidth="1"/>
    <col min="11" max="12" width="13.7109375" customWidth="1"/>
    <col min="14" max="14" width="13.140625" bestFit="1" customWidth="1"/>
  </cols>
  <sheetData>
    <row r="1" spans="1:9" ht="15.75" thickBot="1" x14ac:dyDescent="0.3"/>
    <row r="2" spans="1:9" s="10" customFormat="1" ht="30.75" customHeight="1" thickBot="1" x14ac:dyDescent="0.25">
      <c r="A2" s="3"/>
      <c r="B2" s="4" t="s">
        <v>0</v>
      </c>
      <c r="C2" s="5"/>
      <c r="D2" s="6" t="s">
        <v>1</v>
      </c>
      <c r="E2" s="7"/>
      <c r="F2" s="7"/>
      <c r="G2" s="8"/>
      <c r="H2" s="9"/>
      <c r="I2" s="9"/>
    </row>
    <row r="3" spans="1:9" s="10" customFormat="1" ht="20.25" customHeight="1" thickBot="1" x14ac:dyDescent="0.25">
      <c r="A3" s="3"/>
      <c r="B3" s="11" t="s">
        <v>2</v>
      </c>
      <c r="C3" s="12"/>
      <c r="D3" s="13" t="s">
        <v>3</v>
      </c>
      <c r="E3" s="14"/>
      <c r="F3" s="14"/>
      <c r="G3" s="15"/>
      <c r="H3" s="16"/>
      <c r="I3" s="16"/>
    </row>
    <row r="4" spans="1:9" s="10" customFormat="1" ht="20.25" customHeight="1" thickBot="1" x14ac:dyDescent="0.3">
      <c r="A4" s="3"/>
      <c r="B4" s="17" t="s">
        <v>4</v>
      </c>
      <c r="C4" s="18"/>
      <c r="D4" s="19"/>
      <c r="E4" s="20"/>
      <c r="F4" s="20"/>
      <c r="G4" s="21"/>
      <c r="H4" s="22"/>
      <c r="I4" s="22"/>
    </row>
    <row r="5" spans="1:9" s="10" customFormat="1" ht="20.25" customHeight="1" thickBot="1" x14ac:dyDescent="0.3">
      <c r="A5" s="3"/>
      <c r="B5" s="23"/>
      <c r="C5" s="23"/>
      <c r="D5" s="24"/>
      <c r="E5" s="24"/>
      <c r="F5" s="24"/>
      <c r="G5" s="24"/>
      <c r="H5" s="22"/>
      <c r="I5" s="22"/>
    </row>
    <row r="6" spans="1:9" s="29" customFormat="1" ht="14.45" customHeight="1" x14ac:dyDescent="0.3">
      <c r="A6" s="25"/>
      <c r="B6" s="26" t="s">
        <v>5</v>
      </c>
      <c r="C6" s="27"/>
      <c r="D6" s="27"/>
      <c r="E6" s="27"/>
      <c r="F6" s="27"/>
      <c r="G6" s="28"/>
    </row>
    <row r="7" spans="1:9" s="29" customFormat="1" ht="16.5" customHeight="1" x14ac:dyDescent="0.3">
      <c r="A7" s="10"/>
      <c r="B7" s="30" t="s">
        <v>6</v>
      </c>
      <c r="C7" s="31"/>
      <c r="D7" s="31"/>
      <c r="E7" s="31"/>
      <c r="F7" s="31"/>
      <c r="G7" s="32"/>
    </row>
    <row r="8" spans="1:9" s="29" customFormat="1" ht="16.5" x14ac:dyDescent="0.3">
      <c r="A8" s="10"/>
      <c r="B8" s="30" t="s">
        <v>7</v>
      </c>
      <c r="C8" s="31"/>
      <c r="D8" s="31"/>
      <c r="E8" s="31"/>
      <c r="F8" s="31"/>
      <c r="G8" s="32"/>
    </row>
    <row r="9" spans="1:9" s="29" customFormat="1" ht="33.75" customHeight="1" x14ac:dyDescent="0.3">
      <c r="A9" s="10"/>
      <c r="B9" s="30" t="s">
        <v>8</v>
      </c>
      <c r="C9" s="31"/>
      <c r="D9" s="31"/>
      <c r="E9" s="31"/>
      <c r="F9" s="31"/>
      <c r="G9" s="32"/>
    </row>
    <row r="10" spans="1:9" ht="36.75" customHeight="1" x14ac:dyDescent="0.3">
      <c r="A10" s="10"/>
      <c r="B10" s="33" t="s">
        <v>9</v>
      </c>
      <c r="C10" s="34"/>
      <c r="D10" s="34"/>
      <c r="E10" s="34"/>
      <c r="F10" s="34"/>
      <c r="G10" s="35"/>
      <c r="H10" s="36"/>
    </row>
    <row r="11" spans="1:9" s="29" customFormat="1" ht="16.5" x14ac:dyDescent="0.3">
      <c r="A11" s="10"/>
      <c r="B11" s="33" t="s">
        <v>10</v>
      </c>
      <c r="C11" s="34"/>
      <c r="D11" s="34"/>
      <c r="E11" s="34"/>
      <c r="F11" s="34"/>
      <c r="G11" s="35"/>
    </row>
    <row r="12" spans="1:9" s="29" customFormat="1" ht="16.5" customHeight="1" x14ac:dyDescent="0.3">
      <c r="A12" s="10"/>
      <c r="B12" s="30" t="s">
        <v>11</v>
      </c>
      <c r="C12" s="31"/>
      <c r="D12" s="31"/>
      <c r="E12" s="31"/>
      <c r="F12" s="31"/>
      <c r="G12" s="32"/>
    </row>
    <row r="13" spans="1:9" s="29" customFormat="1" ht="16.5" customHeight="1" x14ac:dyDescent="0.3">
      <c r="A13" s="10"/>
      <c r="B13" s="30" t="s">
        <v>12</v>
      </c>
      <c r="C13" s="31"/>
      <c r="D13" s="31"/>
      <c r="E13" s="31"/>
      <c r="F13" s="31"/>
      <c r="G13" s="32"/>
    </row>
    <row r="14" spans="1:9" s="29" customFormat="1" ht="16.5" x14ac:dyDescent="0.3">
      <c r="A14" s="10"/>
      <c r="B14" s="30" t="s">
        <v>13</v>
      </c>
      <c r="C14" s="31"/>
      <c r="D14" s="31"/>
      <c r="E14" s="31"/>
      <c r="F14" s="31"/>
      <c r="G14" s="32"/>
    </row>
    <row r="15" spans="1:9" s="29" customFormat="1" ht="16.5" x14ac:dyDescent="0.3">
      <c r="A15" s="10"/>
      <c r="B15" s="30" t="s">
        <v>14</v>
      </c>
      <c r="C15" s="31"/>
      <c r="D15" s="31"/>
      <c r="E15" s="31"/>
      <c r="F15" s="31"/>
      <c r="G15" s="32"/>
    </row>
    <row r="16" spans="1:9" s="29" customFormat="1" ht="21.75" customHeight="1" thickBot="1" x14ac:dyDescent="0.35">
      <c r="A16" s="10"/>
      <c r="B16" s="37" t="s">
        <v>15</v>
      </c>
      <c r="C16" s="38"/>
      <c r="D16" s="38"/>
      <c r="E16" s="38"/>
      <c r="F16" s="38"/>
      <c r="G16" s="39"/>
    </row>
    <row r="17" spans="2:16" s="40" customFormat="1" ht="15" customHeight="1" x14ac:dyDescent="0.25">
      <c r="C17" s="41"/>
      <c r="D17" s="41"/>
      <c r="E17" s="41"/>
      <c r="F17" s="41"/>
      <c r="G17" s="41"/>
      <c r="H17" s="41"/>
      <c r="I17" s="41"/>
      <c r="J17" s="42"/>
      <c r="K17" s="43"/>
      <c r="L17" s="44"/>
      <c r="N17" s="45"/>
      <c r="O17" s="46"/>
      <c r="P17" s="42"/>
    </row>
    <row r="18" spans="2:16" s="40" customFormat="1" ht="15.75" thickBot="1" x14ac:dyDescent="0.3">
      <c r="B18" s="47" t="s">
        <v>16</v>
      </c>
      <c r="C18" s="47"/>
      <c r="D18" s="47"/>
      <c r="E18" s="47"/>
      <c r="F18" s="47"/>
      <c r="G18" s="47"/>
      <c r="H18" s="47"/>
      <c r="I18" s="47"/>
      <c r="J18" s="42"/>
      <c r="K18" s="43"/>
      <c r="L18" s="44"/>
      <c r="N18" s="45"/>
      <c r="O18" s="46"/>
      <c r="P18" s="42"/>
    </row>
    <row r="19" spans="2:16" s="40" customFormat="1" ht="33" customHeight="1" thickBot="1" x14ac:dyDescent="0.25">
      <c r="B19" s="48" t="s">
        <v>17</v>
      </c>
      <c r="C19" s="49" t="s">
        <v>18</v>
      </c>
      <c r="D19" s="49" t="s">
        <v>19</v>
      </c>
      <c r="E19" s="49" t="s">
        <v>20</v>
      </c>
      <c r="F19" s="50" t="s">
        <v>21</v>
      </c>
      <c r="G19" s="49" t="s">
        <v>22</v>
      </c>
      <c r="H19" s="49" t="s">
        <v>23</v>
      </c>
      <c r="I19" s="49" t="s">
        <v>24</v>
      </c>
      <c r="J19" s="46"/>
      <c r="K19" s="42"/>
    </row>
    <row r="20" spans="2:16" s="58" customFormat="1" ht="198.6" customHeight="1" x14ac:dyDescent="0.25">
      <c r="B20" s="51">
        <v>1</v>
      </c>
      <c r="C20" s="52"/>
      <c r="D20" s="53" t="s">
        <v>25</v>
      </c>
      <c r="E20" s="54">
        <v>2</v>
      </c>
      <c r="F20" s="55"/>
      <c r="G20" s="56">
        <f>F20*E20</f>
        <v>0</v>
      </c>
      <c r="H20" s="56">
        <f>G20*15%</f>
        <v>0</v>
      </c>
      <c r="I20" s="57">
        <f>G20+H20</f>
        <v>0</v>
      </c>
    </row>
    <row r="21" spans="2:16" s="58" customFormat="1" ht="191.1" customHeight="1" x14ac:dyDescent="0.25">
      <c r="B21" s="59">
        <v>2</v>
      </c>
      <c r="C21" s="60"/>
      <c r="D21" s="61" t="s">
        <v>26</v>
      </c>
      <c r="E21" s="62">
        <v>2</v>
      </c>
      <c r="F21" s="63"/>
      <c r="G21" s="64">
        <f t="shared" ref="G21:G43" si="0">F21*E21</f>
        <v>0</v>
      </c>
      <c r="H21" s="64">
        <f t="shared" ref="H21:H43" si="1">G21*15%</f>
        <v>0</v>
      </c>
      <c r="I21" s="65">
        <f t="shared" ref="I21:I43" si="2">G21+H21</f>
        <v>0</v>
      </c>
    </row>
    <row r="22" spans="2:16" s="69" customFormat="1" ht="145.5" customHeight="1" x14ac:dyDescent="0.25">
      <c r="B22" s="66">
        <v>3</v>
      </c>
      <c r="C22" s="67" t="e" vm="1">
        <v>#VALUE!</v>
      </c>
      <c r="D22" s="68" t="s">
        <v>27</v>
      </c>
      <c r="E22" s="62">
        <v>44</v>
      </c>
      <c r="F22" s="63"/>
      <c r="G22" s="64">
        <f t="shared" si="0"/>
        <v>0</v>
      </c>
      <c r="H22" s="64">
        <f t="shared" si="1"/>
        <v>0</v>
      </c>
      <c r="I22" s="65">
        <f t="shared" si="2"/>
        <v>0</v>
      </c>
    </row>
    <row r="23" spans="2:16" s="69" customFormat="1" ht="207.95" customHeight="1" x14ac:dyDescent="0.25">
      <c r="B23" s="59">
        <v>4</v>
      </c>
      <c r="C23" s="67" t="e" vm="2">
        <v>#VALUE!</v>
      </c>
      <c r="D23" s="61" t="s">
        <v>28</v>
      </c>
      <c r="E23" s="62">
        <v>1</v>
      </c>
      <c r="F23" s="63"/>
      <c r="G23" s="64">
        <f t="shared" si="0"/>
        <v>0</v>
      </c>
      <c r="H23" s="64">
        <f t="shared" si="1"/>
        <v>0</v>
      </c>
      <c r="I23" s="65">
        <f t="shared" si="2"/>
        <v>0</v>
      </c>
    </row>
    <row r="24" spans="2:16" s="69" customFormat="1" ht="195.95" customHeight="1" x14ac:dyDescent="0.25">
      <c r="B24" s="59">
        <v>5</v>
      </c>
      <c r="C24" s="67"/>
      <c r="D24" s="61" t="s">
        <v>29</v>
      </c>
      <c r="E24" s="62">
        <v>1</v>
      </c>
      <c r="F24" s="63"/>
      <c r="G24" s="64">
        <f t="shared" si="0"/>
        <v>0</v>
      </c>
      <c r="H24" s="64">
        <f t="shared" si="1"/>
        <v>0</v>
      </c>
      <c r="I24" s="65">
        <f t="shared" si="2"/>
        <v>0</v>
      </c>
    </row>
    <row r="25" spans="2:16" s="69" customFormat="1" ht="175.5" customHeight="1" x14ac:dyDescent="0.25">
      <c r="B25" s="66">
        <v>6</v>
      </c>
      <c r="C25" s="67" t="e" vm="2">
        <v>#VALUE!</v>
      </c>
      <c r="D25" s="61" t="s">
        <v>30</v>
      </c>
      <c r="E25" s="62">
        <v>1</v>
      </c>
      <c r="F25" s="63"/>
      <c r="G25" s="64">
        <f t="shared" si="0"/>
        <v>0</v>
      </c>
      <c r="H25" s="64">
        <f t="shared" si="1"/>
        <v>0</v>
      </c>
      <c r="I25" s="65">
        <f t="shared" si="2"/>
        <v>0</v>
      </c>
    </row>
    <row r="26" spans="2:16" s="69" customFormat="1" ht="210.95" customHeight="1" x14ac:dyDescent="0.25">
      <c r="B26" s="59">
        <v>7</v>
      </c>
      <c r="C26" s="67" t="e" vm="2">
        <v>#VALUE!</v>
      </c>
      <c r="D26" s="61" t="s">
        <v>31</v>
      </c>
      <c r="E26" s="62">
        <v>3</v>
      </c>
      <c r="F26" s="63"/>
      <c r="G26" s="64">
        <f t="shared" si="0"/>
        <v>0</v>
      </c>
      <c r="H26" s="64">
        <f t="shared" si="1"/>
        <v>0</v>
      </c>
      <c r="I26" s="65">
        <f t="shared" si="2"/>
        <v>0</v>
      </c>
    </row>
    <row r="27" spans="2:16" s="69" customFormat="1" ht="188.45" customHeight="1" x14ac:dyDescent="0.25">
      <c r="B27" s="59">
        <v>8</v>
      </c>
      <c r="C27" s="60"/>
      <c r="D27" s="61" t="s">
        <v>32</v>
      </c>
      <c r="E27" s="62">
        <v>2</v>
      </c>
      <c r="F27" s="63"/>
      <c r="G27" s="64">
        <f t="shared" si="0"/>
        <v>0</v>
      </c>
      <c r="H27" s="64">
        <f t="shared" si="1"/>
        <v>0</v>
      </c>
      <c r="I27" s="65">
        <f t="shared" si="2"/>
        <v>0</v>
      </c>
    </row>
    <row r="28" spans="2:16" s="69" customFormat="1" ht="176.1" customHeight="1" x14ac:dyDescent="0.25">
      <c r="B28" s="66">
        <v>9</v>
      </c>
      <c r="C28" s="60"/>
      <c r="D28" s="61" t="s">
        <v>33</v>
      </c>
      <c r="E28" s="62">
        <v>2</v>
      </c>
      <c r="F28" s="63"/>
      <c r="G28" s="64">
        <f t="shared" si="0"/>
        <v>0</v>
      </c>
      <c r="H28" s="64">
        <f t="shared" si="1"/>
        <v>0</v>
      </c>
      <c r="I28" s="65">
        <f t="shared" si="2"/>
        <v>0</v>
      </c>
    </row>
    <row r="29" spans="2:16" s="69" customFormat="1" ht="176.1" customHeight="1" x14ac:dyDescent="0.25">
      <c r="B29" s="59">
        <v>10</v>
      </c>
      <c r="C29" s="60"/>
      <c r="D29" s="61" t="s">
        <v>34</v>
      </c>
      <c r="E29" s="62">
        <v>1</v>
      </c>
      <c r="F29" s="63"/>
      <c r="G29" s="64">
        <f t="shared" si="0"/>
        <v>0</v>
      </c>
      <c r="H29" s="64">
        <f t="shared" si="1"/>
        <v>0</v>
      </c>
      <c r="I29" s="65">
        <f t="shared" si="2"/>
        <v>0</v>
      </c>
    </row>
    <row r="30" spans="2:16" s="69" customFormat="1" ht="202.5" customHeight="1" x14ac:dyDescent="0.25">
      <c r="B30" s="59">
        <v>11</v>
      </c>
      <c r="C30" s="67"/>
      <c r="D30" s="61" t="s">
        <v>29</v>
      </c>
      <c r="E30" s="62">
        <v>1</v>
      </c>
      <c r="F30" s="63"/>
      <c r="G30" s="64">
        <f t="shared" si="0"/>
        <v>0</v>
      </c>
      <c r="H30" s="64">
        <f t="shared" si="1"/>
        <v>0</v>
      </c>
      <c r="I30" s="65">
        <f t="shared" si="2"/>
        <v>0</v>
      </c>
    </row>
    <row r="31" spans="2:16" s="70" customFormat="1" ht="132.6" customHeight="1" x14ac:dyDescent="0.25">
      <c r="B31" s="66">
        <v>12</v>
      </c>
      <c r="C31" s="60"/>
      <c r="D31" s="61" t="s">
        <v>35</v>
      </c>
      <c r="E31" s="62">
        <v>26</v>
      </c>
      <c r="F31" s="63"/>
      <c r="G31" s="64">
        <f t="shared" si="0"/>
        <v>0</v>
      </c>
      <c r="H31" s="64">
        <f t="shared" si="1"/>
        <v>0</v>
      </c>
      <c r="I31" s="65">
        <f t="shared" si="2"/>
        <v>0</v>
      </c>
    </row>
    <row r="32" spans="2:16" s="70" customFormat="1" ht="128.25" customHeight="1" x14ac:dyDescent="0.25">
      <c r="B32" s="59">
        <v>13</v>
      </c>
      <c r="C32" s="67" t="e" vm="3">
        <v>#VALUE!</v>
      </c>
      <c r="D32" s="71" t="s">
        <v>36</v>
      </c>
      <c r="E32" s="62">
        <v>60</v>
      </c>
      <c r="F32" s="63"/>
      <c r="G32" s="64">
        <f t="shared" si="0"/>
        <v>0</v>
      </c>
      <c r="H32" s="64">
        <f t="shared" si="1"/>
        <v>0</v>
      </c>
      <c r="I32" s="65">
        <f t="shared" si="2"/>
        <v>0</v>
      </c>
    </row>
    <row r="33" spans="2:17" s="70" customFormat="1" ht="128.25" customHeight="1" x14ac:dyDescent="0.25">
      <c r="B33" s="59">
        <v>14</v>
      </c>
      <c r="C33" s="67"/>
      <c r="D33" s="72" t="s">
        <v>37</v>
      </c>
      <c r="E33" s="62">
        <v>100</v>
      </c>
      <c r="F33" s="63"/>
      <c r="G33" s="64">
        <f t="shared" si="0"/>
        <v>0</v>
      </c>
      <c r="H33" s="64">
        <f t="shared" si="1"/>
        <v>0</v>
      </c>
      <c r="I33" s="65">
        <f t="shared" si="2"/>
        <v>0</v>
      </c>
    </row>
    <row r="34" spans="2:17" s="70" customFormat="1" ht="128.25" customHeight="1" x14ac:dyDescent="0.25">
      <c r="B34" s="66">
        <v>15</v>
      </c>
      <c r="C34" s="67"/>
      <c r="D34" s="71" t="s">
        <v>38</v>
      </c>
      <c r="E34" s="62">
        <v>60</v>
      </c>
      <c r="F34" s="63"/>
      <c r="G34" s="64">
        <f t="shared" si="0"/>
        <v>0</v>
      </c>
      <c r="H34" s="64">
        <f t="shared" si="1"/>
        <v>0</v>
      </c>
      <c r="I34" s="65">
        <f t="shared" si="2"/>
        <v>0</v>
      </c>
    </row>
    <row r="35" spans="2:17" s="70" customFormat="1" ht="128.25" customHeight="1" x14ac:dyDescent="0.25">
      <c r="B35" s="59">
        <v>16</v>
      </c>
      <c r="C35" s="67"/>
      <c r="D35" s="61" t="s">
        <v>39</v>
      </c>
      <c r="E35" s="62">
        <v>8</v>
      </c>
      <c r="F35" s="63"/>
      <c r="G35" s="64">
        <f t="shared" si="0"/>
        <v>0</v>
      </c>
      <c r="H35" s="64">
        <f t="shared" si="1"/>
        <v>0</v>
      </c>
      <c r="I35" s="65">
        <f t="shared" si="2"/>
        <v>0</v>
      </c>
    </row>
    <row r="36" spans="2:17" s="70" customFormat="1" ht="128.25" customHeight="1" x14ac:dyDescent="0.25">
      <c r="B36" s="59">
        <v>17</v>
      </c>
      <c r="C36" s="67"/>
      <c r="D36" s="71" t="s">
        <v>40</v>
      </c>
      <c r="E36" s="62">
        <v>24</v>
      </c>
      <c r="F36" s="63"/>
      <c r="G36" s="64">
        <f t="shared" si="0"/>
        <v>0</v>
      </c>
      <c r="H36" s="64">
        <f t="shared" si="1"/>
        <v>0</v>
      </c>
      <c r="I36" s="65">
        <f t="shared" si="2"/>
        <v>0</v>
      </c>
    </row>
    <row r="37" spans="2:17" s="70" customFormat="1" ht="128.25" customHeight="1" x14ac:dyDescent="0.25">
      <c r="B37" s="66">
        <v>18</v>
      </c>
      <c r="C37" s="67"/>
      <c r="D37" s="71" t="s">
        <v>41</v>
      </c>
      <c r="E37" s="62">
        <v>22</v>
      </c>
      <c r="F37" s="63"/>
      <c r="G37" s="64">
        <f t="shared" si="0"/>
        <v>0</v>
      </c>
      <c r="H37" s="64">
        <f t="shared" si="1"/>
        <v>0</v>
      </c>
      <c r="I37" s="65">
        <f t="shared" si="2"/>
        <v>0</v>
      </c>
    </row>
    <row r="38" spans="2:17" s="70" customFormat="1" ht="128.25" customHeight="1" x14ac:dyDescent="0.25">
      <c r="B38" s="59">
        <v>19</v>
      </c>
      <c r="C38" s="67"/>
      <c r="D38" s="71" t="s">
        <v>42</v>
      </c>
      <c r="E38" s="62">
        <v>10</v>
      </c>
      <c r="F38" s="63"/>
      <c r="G38" s="64">
        <f t="shared" si="0"/>
        <v>0</v>
      </c>
      <c r="H38" s="64">
        <f t="shared" si="1"/>
        <v>0</v>
      </c>
      <c r="I38" s="65">
        <f t="shared" si="2"/>
        <v>0</v>
      </c>
    </row>
    <row r="39" spans="2:17" s="70" customFormat="1" ht="204.75" customHeight="1" x14ac:dyDescent="0.25">
      <c r="B39" s="59">
        <v>20</v>
      </c>
      <c r="C39" s="67"/>
      <c r="D39" s="61" t="s">
        <v>43</v>
      </c>
      <c r="E39" s="62">
        <v>10</v>
      </c>
      <c r="F39" s="63"/>
      <c r="G39" s="64">
        <f t="shared" si="0"/>
        <v>0</v>
      </c>
      <c r="H39" s="64">
        <f t="shared" si="1"/>
        <v>0</v>
      </c>
      <c r="I39" s="65">
        <f t="shared" si="2"/>
        <v>0</v>
      </c>
    </row>
    <row r="40" spans="2:17" s="70" customFormat="1" ht="204.75" customHeight="1" x14ac:dyDescent="0.25">
      <c r="B40" s="66">
        <v>21</v>
      </c>
      <c r="C40" s="67"/>
      <c r="D40" s="68" t="s">
        <v>44</v>
      </c>
      <c r="E40" s="62">
        <v>4</v>
      </c>
      <c r="F40" s="63"/>
      <c r="G40" s="64">
        <f t="shared" si="0"/>
        <v>0</v>
      </c>
      <c r="H40" s="64">
        <f t="shared" si="1"/>
        <v>0</v>
      </c>
      <c r="I40" s="65">
        <f t="shared" si="2"/>
        <v>0</v>
      </c>
    </row>
    <row r="41" spans="2:17" s="70" customFormat="1" ht="204.75" customHeight="1" x14ac:dyDescent="0.25">
      <c r="B41" s="59">
        <v>22</v>
      </c>
      <c r="C41" s="67"/>
      <c r="D41" s="68" t="s">
        <v>45</v>
      </c>
      <c r="E41" s="62">
        <v>10</v>
      </c>
      <c r="F41" s="63"/>
      <c r="G41" s="64">
        <f t="shared" si="0"/>
        <v>0</v>
      </c>
      <c r="H41" s="64">
        <f t="shared" si="1"/>
        <v>0</v>
      </c>
      <c r="I41" s="65">
        <f t="shared" si="2"/>
        <v>0</v>
      </c>
    </row>
    <row r="42" spans="2:17" s="70" customFormat="1" ht="145.5" customHeight="1" x14ac:dyDescent="0.25">
      <c r="B42" s="59">
        <v>23</v>
      </c>
      <c r="C42" s="67" t="e" vm="4">
        <v>#VALUE!</v>
      </c>
      <c r="D42" s="71" t="s">
        <v>46</v>
      </c>
      <c r="E42" s="62">
        <v>16</v>
      </c>
      <c r="F42" s="63"/>
      <c r="G42" s="64">
        <f t="shared" si="0"/>
        <v>0</v>
      </c>
      <c r="H42" s="64">
        <f t="shared" si="1"/>
        <v>0</v>
      </c>
      <c r="I42" s="65">
        <f t="shared" si="2"/>
        <v>0</v>
      </c>
    </row>
    <row r="43" spans="2:17" s="70" customFormat="1" ht="226.5" customHeight="1" thickBot="1" x14ac:dyDescent="0.3">
      <c r="B43" s="73">
        <v>24</v>
      </c>
      <c r="C43" s="74" t="e" vm="5">
        <v>#VALUE!</v>
      </c>
      <c r="D43" s="75" t="s">
        <v>47</v>
      </c>
      <c r="E43" s="76">
        <v>100</v>
      </c>
      <c r="F43" s="77"/>
      <c r="G43" s="78">
        <f t="shared" si="0"/>
        <v>0</v>
      </c>
      <c r="H43" s="78">
        <f t="shared" si="1"/>
        <v>0</v>
      </c>
      <c r="I43" s="79">
        <f t="shared" si="2"/>
        <v>0</v>
      </c>
    </row>
    <row r="44" spans="2:17" s="40" customFormat="1" ht="15.75" customHeight="1" thickBot="1" x14ac:dyDescent="0.3">
      <c r="B44" s="6" t="s">
        <v>48</v>
      </c>
      <c r="C44" s="7"/>
      <c r="D44" s="7"/>
      <c r="E44" s="7"/>
      <c r="F44" s="7"/>
      <c r="G44" s="7"/>
      <c r="H44" s="8"/>
      <c r="I44" s="80">
        <f>SUM(I20:I43)</f>
        <v>0</v>
      </c>
      <c r="J44" s="81"/>
      <c r="L44" s="43"/>
      <c r="M44" s="44"/>
      <c r="O44" s="82"/>
      <c r="P44" s="83"/>
      <c r="Q44" s="84"/>
    </row>
    <row r="45" spans="2:17" s="10" customFormat="1" ht="15.75" thickBot="1" x14ac:dyDescent="0.3">
      <c r="B45" s="85" t="s">
        <v>49</v>
      </c>
      <c r="C45" s="86"/>
      <c r="D45" s="86"/>
      <c r="E45" s="86"/>
      <c r="F45" s="86"/>
      <c r="G45" s="86"/>
      <c r="H45" s="87"/>
      <c r="I45" s="88"/>
      <c r="J45" s="89"/>
    </row>
    <row r="46" spans="2:17" s="10" customFormat="1" ht="15.75" thickBot="1" x14ac:dyDescent="0.3">
      <c r="B46" s="85" t="s">
        <v>50</v>
      </c>
      <c r="C46" s="86"/>
      <c r="D46" s="86"/>
      <c r="E46" s="86"/>
      <c r="F46" s="86"/>
      <c r="G46" s="86"/>
      <c r="H46" s="87"/>
      <c r="I46" s="90"/>
      <c r="J46" s="89"/>
    </row>
    <row r="47" spans="2:17" s="10" customFormat="1" ht="15.75" thickBot="1" x14ac:dyDescent="0.3">
      <c r="B47" s="85" t="s">
        <v>51</v>
      </c>
      <c r="C47" s="86"/>
      <c r="D47" s="86"/>
      <c r="E47" s="86"/>
      <c r="F47" s="86"/>
      <c r="G47" s="86"/>
      <c r="H47" s="87"/>
      <c r="I47" s="91">
        <f>I44+I45+I46</f>
        <v>0</v>
      </c>
      <c r="J47" s="89"/>
    </row>
    <row r="50" spans="2:19" s="94" customFormat="1" ht="16.5" thickBot="1" x14ac:dyDescent="0.3">
      <c r="B50" s="92"/>
      <c r="C50" s="93"/>
      <c r="E50" s="93"/>
      <c r="G50" s="93"/>
      <c r="I50" s="95"/>
    </row>
    <row r="51" spans="2:19" s="10" customFormat="1" ht="15.75" x14ac:dyDescent="0.25">
      <c r="B51" s="96"/>
      <c r="C51" s="97" t="s">
        <v>52</v>
      </c>
      <c r="E51" s="96" t="s">
        <v>53</v>
      </c>
      <c r="G51" s="96" t="s">
        <v>54</v>
      </c>
      <c r="I51" s="96" t="s">
        <v>55</v>
      </c>
    </row>
    <row r="52" spans="2:19" s="10" customFormat="1" ht="14.25" x14ac:dyDescent="0.2">
      <c r="C52" s="98"/>
      <c r="D52" s="98"/>
      <c r="E52" s="98"/>
      <c r="F52" s="98"/>
      <c r="G52" s="99"/>
      <c r="H52" s="99"/>
      <c r="I52" s="98"/>
    </row>
    <row r="53" spans="2:19" s="40" customFormat="1" x14ac:dyDescent="0.25">
      <c r="C53" s="100"/>
      <c r="D53" s="100"/>
      <c r="E53" s="101"/>
      <c r="H53" s="44"/>
      <c r="I53" s="44"/>
      <c r="K53" s="45"/>
      <c r="L53" s="46"/>
      <c r="M53" s="42"/>
      <c r="N53" s="43"/>
      <c r="O53" s="44"/>
      <c r="Q53" s="45"/>
      <c r="R53" s="46"/>
      <c r="S53" s="42"/>
    </row>
    <row r="56" spans="2:19" s="94" customFormat="1" ht="15.75" x14ac:dyDescent="0.25">
      <c r="B56" s="92"/>
      <c r="C56" s="92"/>
      <c r="D56" s="92"/>
      <c r="E56" s="92"/>
      <c r="F56" s="92"/>
      <c r="G56" s="92"/>
      <c r="H56" s="92"/>
      <c r="I56" s="92"/>
      <c r="J56" s="102"/>
    </row>
    <row r="57" spans="2:19" s="10" customFormat="1" ht="15.75" x14ac:dyDescent="0.25">
      <c r="B57" s="96"/>
      <c r="C57" s="96"/>
      <c r="D57" s="97"/>
      <c r="E57" s="97"/>
      <c r="F57" s="96"/>
      <c r="G57" s="96"/>
      <c r="H57" s="96"/>
      <c r="I57" s="96"/>
      <c r="J57" s="96"/>
    </row>
    <row r="58" spans="2:19" s="10" customFormat="1" ht="14.25" x14ac:dyDescent="0.2">
      <c r="C58" s="98"/>
      <c r="D58" s="98"/>
      <c r="E58" s="98"/>
      <c r="F58" s="98"/>
      <c r="G58" s="99"/>
      <c r="H58" s="99"/>
      <c r="I58" s="98"/>
    </row>
    <row r="59" spans="2:19" s="40" customFormat="1" x14ac:dyDescent="0.25">
      <c r="C59" s="100"/>
      <c r="D59" s="100"/>
      <c r="E59" s="101"/>
      <c r="H59" s="44"/>
      <c r="I59" s="44"/>
      <c r="J59" s="45"/>
      <c r="K59" s="46"/>
      <c r="L59" s="42"/>
      <c r="M59" s="43"/>
      <c r="N59" s="44"/>
      <c r="P59" s="45"/>
      <c r="Q59" s="46"/>
      <c r="R59" s="42"/>
    </row>
  </sheetData>
  <protectedRanges>
    <protectedRange sqref="D4:D5" name="Range1_14_2_1_2_1_2_2_2_2_1_2_1_2_2_3_1"/>
    <protectedRange sqref="C6:C8" name="Range1_14_2_1_2_1_2_2_2_2_1_2_1_2_2_3_1_1_1_2_1_1_2"/>
    <protectedRange sqref="C12:C16" name="Range1_14_2_1_2_1_2_2_2_2_1_2_1_2_2_3_1_1_1_3_1_1_1"/>
    <protectedRange sqref="C11" name="Range1_14_2_1_2_1_2_2_2_2_1_2_1_2_2_3_1_1_1_3_1_1_1_1"/>
    <protectedRange sqref="C9" name="Range1_14_2_1_2_1_2_2_2_2_1_2_1_2_2_3_1_1_1_2_1_1_1"/>
  </protectedRanges>
  <mergeCells count="22">
    <mergeCell ref="B44:H44"/>
    <mergeCell ref="B45:H45"/>
    <mergeCell ref="B46:H46"/>
    <mergeCell ref="B47:H47"/>
    <mergeCell ref="B12:G12"/>
    <mergeCell ref="B13:G13"/>
    <mergeCell ref="B14:G14"/>
    <mergeCell ref="B15:G15"/>
    <mergeCell ref="B16:G16"/>
    <mergeCell ref="B18:I18"/>
    <mergeCell ref="B6:G6"/>
    <mergeCell ref="B7:G7"/>
    <mergeCell ref="B8:G8"/>
    <mergeCell ref="B9:G9"/>
    <mergeCell ref="B10:G10"/>
    <mergeCell ref="B11:G11"/>
    <mergeCell ref="B2:C2"/>
    <mergeCell ref="D2:G2"/>
    <mergeCell ref="B3:C3"/>
    <mergeCell ref="D3:G3"/>
    <mergeCell ref="B4:C4"/>
    <mergeCell ref="D4:G4"/>
  </mergeCells>
  <pageMargins left="0.25" right="0.25" top="0.75" bottom="0.75" header="0.3" footer="0.3"/>
  <pageSetup paperSize="8" scale="6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BLOCK F </vt:lpstr>
      <vt:lpstr>'BLOCK F '!Print_Area</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Madala Sikhavhakhavha</dc:creator>
  <cp:lastModifiedBy>Madala Sikhavhakhavha</cp:lastModifiedBy>
  <dcterms:created xsi:type="dcterms:W3CDTF">2025-05-08T12:46:36Z</dcterms:created>
  <dcterms:modified xsi:type="dcterms:W3CDTF">2025-05-08T12:47:04Z</dcterms:modified>
</cp:coreProperties>
</file>