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nders &amp; Transversals\2023-2024\RFP 19-2023 Graph Database Management Tool\RFP 19-2023 Working Documents\RFP 19-2023 Tender Issue File\"/>
    </mc:Choice>
  </mc:AlternateContent>
  <xr:revisionPtr revIDLastSave="0" documentId="8_{3AF34397-CC77-4C20-A4FE-8F5A05C14E4C}" xr6:coauthVersionLast="47" xr6:coauthVersionMax="47" xr10:uidLastSave="{00000000-0000-0000-0000-000000000000}"/>
  <bookViews>
    <workbookView xWindow="24" yWindow="24" windowWidth="23016" windowHeight="12336" activeTab="1" xr2:uid="{00000000-000D-0000-FFFF-FFFF00000000}"/>
  </bookViews>
  <sheets>
    <sheet name="Cover page" sheetId="1" r:id="rId1"/>
    <sheet name="Pricing Template Updated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9" i="3" l="1"/>
  <c r="K41" i="3" s="1"/>
  <c r="G41" i="3"/>
  <c r="E35" i="3"/>
  <c r="E31" i="3"/>
  <c r="D4" i="3" l="1"/>
  <c r="E39" i="3"/>
  <c r="K35" i="3"/>
  <c r="F39" i="3" l="1"/>
  <c r="G39" i="3" s="1"/>
  <c r="F35" i="3"/>
  <c r="G35" i="3" s="1"/>
  <c r="F31" i="3"/>
</calcChain>
</file>

<file path=xl/sharedStrings.xml><?xml version="1.0" encoding="utf-8"?>
<sst xmlns="http://schemas.openxmlformats.org/spreadsheetml/2006/main" count="90" uniqueCount="69">
  <si>
    <t>PRICING SUBMISSION (SBD 3)</t>
  </si>
  <si>
    <t>SARS TENDER NUMBER</t>
  </si>
  <si>
    <t>TENDER NAME</t>
  </si>
  <si>
    <t>BIDDER NAME</t>
  </si>
  <si>
    <t xml:space="preserve">NOTES :  </t>
  </si>
  <si>
    <t>Bidders must carefully read the NOTES before completing the Price Template</t>
  </si>
  <si>
    <t>TENDER NUMBER</t>
  </si>
  <si>
    <t>BIDDER'S NAME</t>
  </si>
  <si>
    <t>Signature</t>
  </si>
  <si>
    <t>Date</t>
  </si>
  <si>
    <t>Name of Company Representative</t>
  </si>
  <si>
    <t>xxx</t>
  </si>
  <si>
    <t>AD-HOC REQUIREMENTS</t>
  </si>
  <si>
    <t>1. Professional Services - Personnel Rates</t>
  </si>
  <si>
    <t>Daily Rate 
(Incl. Vat)</t>
  </si>
  <si>
    <t>Monthly Rate
 (Incl. Vat)</t>
  </si>
  <si>
    <t>Once-Off Cost
(Excl.  VAT)</t>
  </si>
  <si>
    <t>VAT</t>
  </si>
  <si>
    <t>Total Price 
(Incl VAT)</t>
  </si>
  <si>
    <t>Comments</t>
  </si>
  <si>
    <t>Item Description</t>
  </si>
  <si>
    <t>Project Manager</t>
  </si>
  <si>
    <t>Senior Technician</t>
  </si>
  <si>
    <t>Technician</t>
  </si>
  <si>
    <t>Hourly Rate - Office Hours
(Incl. Vat)</t>
  </si>
  <si>
    <t>Hourly Rate - After Hours
(Incl. Vat)</t>
  </si>
  <si>
    <t>Unit Price
(Incl. Vat)</t>
  </si>
  <si>
    <t xml:space="preserve">End-User Training </t>
  </si>
  <si>
    <t>2. Training</t>
  </si>
  <si>
    <t>Customisation and Implementation of a tool or solution</t>
  </si>
  <si>
    <t>Annual Escalation</t>
  </si>
  <si>
    <t>1. Bidders should input their company name on the coversheet and it will be populated to the pricing template.</t>
  </si>
  <si>
    <t>Percentage</t>
  </si>
  <si>
    <t>Annual Cost Year 1
(Incl. Vat)</t>
  </si>
  <si>
    <t>Total Cost 
(Incl. Vat)</t>
  </si>
  <si>
    <t>Subscription/Licence Fee</t>
  </si>
  <si>
    <t>Annual Maintenance and Support Services</t>
  </si>
  <si>
    <t>Comment</t>
  </si>
  <si>
    <t>RFP 19/2023</t>
  </si>
  <si>
    <t>PROVISION OF GRAPH DATABASE MANAGEMENT SOFTWARE</t>
  </si>
  <si>
    <t>ZAR/Rand</t>
  </si>
  <si>
    <t>Annual Cost Year 2
(Incl. Vat)</t>
  </si>
  <si>
    <t>Annual Cost Year 3 (Incl. Vat)</t>
  </si>
  <si>
    <t>Annual Cost Year 4
(Incl. Vat)</t>
  </si>
  <si>
    <t>Annual Cost Year 5
(Incl. Vat)</t>
  </si>
  <si>
    <t>Option for Renewal - 2 years</t>
  </si>
  <si>
    <t>2. Bidders are required to complete all columns highlighted in "Green" only. All cells must be populated and if no value is inserted it will be regarded as Zero.</t>
  </si>
  <si>
    <t>Total - Renewal - 2 years</t>
  </si>
  <si>
    <t>Grand-Total : Estimate Tender Value</t>
  </si>
  <si>
    <t>Table 5: Support and Maintenance</t>
  </si>
  <si>
    <t>Table 3: Customisation and Implementation Costs</t>
  </si>
  <si>
    <t>Table 1: Proposed Annual Escalation</t>
  </si>
  <si>
    <t>Table 2: Rate of Exchange</t>
  </si>
  <si>
    <r>
      <t xml:space="preserve">3. </t>
    </r>
    <r>
      <rPr>
        <b/>
        <u/>
        <sz val="11"/>
        <color rgb="FF000000"/>
        <rFont val="Calibri"/>
        <family val="2"/>
        <scheme val="minor"/>
      </rPr>
      <t>Table 4 &amp; 5:</t>
    </r>
    <r>
      <rPr>
        <sz val="11"/>
        <color rgb="FF000000"/>
        <rFont val="Calibri"/>
        <family val="2"/>
        <scheme val="minor"/>
      </rPr>
      <t xml:space="preserve"> Bidders must complete year 1 amount and the formula will auto calculate year 2 &amp; 3 including the total. </t>
    </r>
  </si>
  <si>
    <t xml:space="preserve">Table 4: Annual Subscription/Licence Fee </t>
  </si>
  <si>
    <t>13. The description license under discussion must be an enterprise license with unlimited user access.</t>
  </si>
  <si>
    <t>All amounts must be in ZAR (Rand) as per note 4 above</t>
  </si>
  <si>
    <t xml:space="preserve">Super-User Training </t>
  </si>
  <si>
    <t xml:space="preserve">Support/Maintenance Training </t>
  </si>
  <si>
    <t xml:space="preserve">4. Bidders must note that all pricing must be in SA Rands "ZAR" and inclusive of VAT and it should include all other direct and/or indirect costs relating to their price proposal when completing the price template.. </t>
  </si>
  <si>
    <t>5. Bidders are required to indicate the ROE (Rate of Exchang) used where applicable when compiling this price proposal under Table 2 below.</t>
  </si>
  <si>
    <r>
      <t xml:space="preserve">6. </t>
    </r>
    <r>
      <rPr>
        <b/>
        <u/>
        <sz val="11"/>
        <color rgb="FF000000"/>
        <rFont val="Calibri"/>
        <family val="2"/>
        <scheme val="minor"/>
      </rPr>
      <t>Table 3</t>
    </r>
    <r>
      <rPr>
        <sz val="11"/>
        <color rgb="FF000000"/>
        <rFont val="Calibri"/>
        <family val="2"/>
        <scheme val="minor"/>
      </rPr>
      <t>: Bidders must quote an all inclusive pricing proposal for Customisation &amp; Implementation Cost as per SARS Business Requirement Specification; no additional cost will be considered post award.</t>
    </r>
  </si>
  <si>
    <t>7. The quoted prices MUST be inclusive of all SARS' requirements as per the Business Requirements Specification. No additional costs will be considered post award.</t>
  </si>
  <si>
    <t>8. SARS reserves the right to negotiate all proposed amounts with the recommended bidder prior to signing and on anniversary of the Contract.</t>
  </si>
  <si>
    <t>9. The pricing is to remain valid 180 days from the closing date of this tender</t>
  </si>
  <si>
    <r>
      <t xml:space="preserve">10. Bidders </t>
    </r>
    <r>
      <rPr>
        <b/>
        <u/>
        <sz val="11"/>
        <color rgb="FF000000"/>
        <rFont val="Calibri"/>
        <family val="2"/>
        <scheme val="minor"/>
      </rPr>
      <t>MUST NOT</t>
    </r>
    <r>
      <rPr>
        <sz val="11"/>
        <color rgb="FF000000"/>
        <rFont val="Calibri"/>
        <family val="2"/>
        <scheme val="minor"/>
      </rPr>
      <t xml:space="preserve"> change the Pricing Template. SARS may at its sole discretion disqualify your bid in the event that the pricing template has been changed. </t>
    </r>
  </si>
  <si>
    <t>11. Bidders must attach a separate letter relating to any assumptions or conditions to their pricing proposal without changing the price template or can provide comments on the columns provided.</t>
  </si>
  <si>
    <t>12. Bidders must complete the Pricing Template, print the spreadsheet, initial each page, sign and submit in Hardcopy also submit in electronic (EXCEL) format.</t>
  </si>
  <si>
    <t>14. The YOY escallation is fixed at 5 percent throughout.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</si>
</sst>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0"/>
      <name val="Arial"/>
      <family val="2"/>
    </font>
    <font>
      <b/>
      <u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44" fontId="24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/>
    <xf numFmtId="0" fontId="7" fillId="0" borderId="0" xfId="0" applyFont="1" applyAlignment="1">
      <alignment horizontal="left"/>
    </xf>
    <xf numFmtId="0" fontId="4" fillId="0" borderId="8" xfId="0" applyFont="1" applyBorder="1"/>
    <xf numFmtId="0" fontId="4" fillId="0" borderId="9" xfId="0" applyFont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9" fillId="0" borderId="0" xfId="0" applyFont="1"/>
    <xf numFmtId="0" fontId="10" fillId="0" borderId="0" xfId="0" applyFont="1"/>
    <xf numFmtId="9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justify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14" fillId="0" borderId="0" xfId="0" applyFont="1"/>
    <xf numFmtId="0" fontId="16" fillId="2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3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0" fillId="3" borderId="1" xfId="0" applyNumberFormat="1" applyFill="1" applyBorder="1" applyAlignment="1">
      <alignment horizontal="right"/>
    </xf>
    <xf numFmtId="164" fontId="12" fillId="4" borderId="1" xfId="0" applyNumberFormat="1" applyFont="1" applyFill="1" applyBorder="1" applyAlignment="1">
      <alignment horizontal="right"/>
    </xf>
    <xf numFmtId="0" fontId="11" fillId="5" borderId="1" xfId="0" applyFont="1" applyFill="1" applyBorder="1" applyAlignment="1">
      <alignment horizontal="center" vertical="center" wrapText="1"/>
    </xf>
    <xf numFmtId="164" fontId="0" fillId="6" borderId="1" xfId="1" applyNumberFormat="1" applyFont="1" applyFill="1" applyBorder="1" applyAlignment="1" applyProtection="1">
      <alignment horizontal="right" wrapText="1"/>
      <protection locked="0"/>
    </xf>
    <xf numFmtId="0" fontId="6" fillId="6" borderId="10" xfId="0" applyFont="1" applyFill="1" applyBorder="1" applyAlignment="1" applyProtection="1">
      <alignment horizontal="center" wrapText="1"/>
      <protection locked="0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0" fillId="0" borderId="16" xfId="0" applyBorder="1"/>
    <xf numFmtId="164" fontId="0" fillId="6" borderId="1" xfId="1" applyNumberFormat="1" applyFont="1" applyFill="1" applyBorder="1" applyAlignment="1" applyProtection="1">
      <alignment wrapText="1"/>
      <protection locked="0"/>
    </xf>
    <xf numFmtId="0" fontId="15" fillId="0" borderId="10" xfId="0" applyFont="1" applyBorder="1" applyAlignment="1">
      <alignment horizontal="center"/>
    </xf>
    <xf numFmtId="0" fontId="22" fillId="2" borderId="1" xfId="0" applyFont="1" applyFill="1" applyBorder="1"/>
    <xf numFmtId="0" fontId="0" fillId="7" borderId="1" xfId="0" applyFill="1" applyBorder="1"/>
    <xf numFmtId="0" fontId="0" fillId="0" borderId="0" xfId="0" applyAlignment="1">
      <alignment horizontal="center" wrapText="1"/>
    </xf>
    <xf numFmtId="164" fontId="27" fillId="0" borderId="30" xfId="0" applyNumberFormat="1" applyFont="1" applyBorder="1"/>
    <xf numFmtId="164" fontId="0" fillId="2" borderId="1" xfId="1" applyNumberFormat="1" applyFont="1" applyFill="1" applyBorder="1" applyAlignment="1" applyProtection="1">
      <alignment horizontal="right" wrapText="1"/>
      <protection locked="0"/>
    </xf>
    <xf numFmtId="164" fontId="27" fillId="0" borderId="29" xfId="0" applyNumberFormat="1" applyFont="1" applyBorder="1"/>
    <xf numFmtId="164" fontId="0" fillId="0" borderId="1" xfId="1" applyNumberFormat="1" applyFont="1" applyFill="1" applyBorder="1" applyAlignment="1" applyProtection="1">
      <alignment horizontal="right" wrapText="1"/>
      <protection locked="0"/>
    </xf>
    <xf numFmtId="164" fontId="12" fillId="7" borderId="1" xfId="0" applyNumberFormat="1" applyFont="1" applyFill="1" applyBorder="1" applyAlignment="1">
      <alignment horizontal="right"/>
    </xf>
    <xf numFmtId="9" fontId="12" fillId="0" borderId="1" xfId="2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9" fontId="0" fillId="0" borderId="1" xfId="2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21" fillId="9" borderId="1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8" fillId="0" borderId="12" xfId="0" applyFont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23" fillId="2" borderId="2" xfId="0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1" fillId="2" borderId="1" xfId="0" applyFont="1" applyFill="1" applyBorder="1" applyAlignment="1">
      <alignment horizontal="left" wrapText="1"/>
    </xf>
    <xf numFmtId="0" fontId="11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21" fillId="8" borderId="1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8" fillId="0" borderId="0" xfId="0" applyFont="1" applyAlignment="1">
      <alignment horizontal="center"/>
    </xf>
  </cellXfs>
  <cellStyles count="6">
    <cellStyle name="Comma 2" xfId="4" xr:uid="{B3B6F4B3-10F9-49AB-BE28-F195C5E6AB1B}"/>
    <cellStyle name="Currency" xfId="1" builtinId="4"/>
    <cellStyle name="Currency 2" xfId="5" xr:uid="{65BE1CA3-EB0D-4E97-A126-65E051D7FC63}"/>
    <cellStyle name="Normal" xfId="0" builtinId="0"/>
    <cellStyle name="Normal 2" xfId="3" xr:uid="{04E17501-3F72-43D4-BB4F-0D1A836FB20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3"/>
  <sheetViews>
    <sheetView workbookViewId="0">
      <selection activeCell="C3" sqref="C3:D3"/>
    </sheetView>
  </sheetViews>
  <sheetFormatPr defaultColWidth="9.109375" defaultRowHeight="13.8" x14ac:dyDescent="0.25"/>
  <cols>
    <col min="1" max="2" width="9.109375" style="24"/>
    <col min="3" max="3" width="36.44140625" style="24" customWidth="1"/>
    <col min="4" max="4" width="71.109375" style="24" customWidth="1"/>
    <col min="5" max="5" width="13.44140625" style="24" customWidth="1"/>
    <col min="6" max="16384" width="9.109375" style="24"/>
  </cols>
  <sheetData>
    <row r="1" spans="2:6" ht="17.399999999999999" x14ac:dyDescent="0.3">
      <c r="C1" s="1"/>
    </row>
    <row r="2" spans="2:6" ht="15" x14ac:dyDescent="0.25">
      <c r="B2" s="2"/>
      <c r="C2" s="3"/>
      <c r="D2" s="3"/>
      <c r="E2" s="4"/>
    </row>
    <row r="3" spans="2:6" ht="24.6" x14ac:dyDescent="0.4">
      <c r="B3" s="5"/>
      <c r="C3" s="52" t="s">
        <v>0</v>
      </c>
      <c r="D3" s="52"/>
      <c r="E3" s="6"/>
    </row>
    <row r="4" spans="2:6" ht="15" x14ac:dyDescent="0.25">
      <c r="B4" s="5"/>
      <c r="C4" s="7"/>
      <c r="D4" s="7"/>
      <c r="E4" s="6"/>
    </row>
    <row r="5" spans="2:6" ht="15" x14ac:dyDescent="0.25">
      <c r="B5" s="5"/>
      <c r="E5" s="6"/>
    </row>
    <row r="6" spans="2:6" ht="15.6" thickBot="1" x14ac:dyDescent="0.3">
      <c r="B6" s="5"/>
      <c r="E6" s="6"/>
    </row>
    <row r="7" spans="2:6" ht="21.6" thickBot="1" x14ac:dyDescent="0.45">
      <c r="B7" s="5"/>
      <c r="C7" s="1" t="s">
        <v>1</v>
      </c>
      <c r="D7" s="40" t="s">
        <v>38</v>
      </c>
      <c r="E7" s="6"/>
      <c r="F7" s="25"/>
    </row>
    <row r="8" spans="2:6" ht="20.399999999999999" x14ac:dyDescent="0.35">
      <c r="B8" s="5"/>
      <c r="C8" s="7"/>
      <c r="D8" s="8"/>
      <c r="E8" s="6"/>
    </row>
    <row r="9" spans="2:6" ht="20.399999999999999" x14ac:dyDescent="0.35">
      <c r="B9" s="5"/>
      <c r="C9" s="7"/>
      <c r="D9" s="8"/>
      <c r="E9" s="6"/>
    </row>
    <row r="10" spans="2:6" ht="15" x14ac:dyDescent="0.25">
      <c r="B10" s="5"/>
      <c r="E10" s="6"/>
    </row>
    <row r="11" spans="2:6" ht="18" thickBot="1" x14ac:dyDescent="0.35">
      <c r="B11" s="9"/>
      <c r="C11" s="1"/>
      <c r="D11" s="1"/>
      <c r="E11" s="10"/>
      <c r="F11" s="1"/>
    </row>
    <row r="12" spans="2:6" ht="42.6" thickBot="1" x14ac:dyDescent="0.35">
      <c r="B12" s="9"/>
      <c r="C12" s="26" t="s">
        <v>2</v>
      </c>
      <c r="D12" s="23" t="s">
        <v>39</v>
      </c>
      <c r="E12" s="10"/>
      <c r="F12" s="1"/>
    </row>
    <row r="13" spans="2:6" ht="20.399999999999999" x14ac:dyDescent="0.35">
      <c r="B13" s="9"/>
      <c r="C13" s="1"/>
      <c r="D13" s="8"/>
      <c r="E13" s="10"/>
      <c r="F13" s="1"/>
    </row>
    <row r="14" spans="2:6" ht="20.399999999999999" x14ac:dyDescent="0.35">
      <c r="B14" s="9"/>
      <c r="C14" s="1"/>
      <c r="D14" s="8"/>
      <c r="E14" s="10"/>
      <c r="F14" s="1"/>
    </row>
    <row r="15" spans="2:6" ht="21" x14ac:dyDescent="0.4">
      <c r="B15" s="9"/>
      <c r="C15" s="1"/>
      <c r="D15" s="11"/>
      <c r="E15" s="10"/>
      <c r="F15" s="1"/>
    </row>
    <row r="16" spans="2:6" ht="18" thickBot="1" x14ac:dyDescent="0.35">
      <c r="B16" s="9"/>
      <c r="C16" s="1"/>
      <c r="D16" s="1"/>
      <c r="E16" s="10"/>
      <c r="F16" s="1"/>
    </row>
    <row r="17" spans="2:5" ht="21.6" thickBot="1" x14ac:dyDescent="0.45">
      <c r="B17" s="9"/>
      <c r="C17" s="1" t="s">
        <v>3</v>
      </c>
      <c r="D17" s="34" t="s">
        <v>11</v>
      </c>
      <c r="E17" s="10"/>
    </row>
    <row r="18" spans="2:5" ht="17.399999999999999" x14ac:dyDescent="0.3">
      <c r="B18" s="9"/>
      <c r="C18" s="1"/>
      <c r="D18" s="12"/>
      <c r="E18" s="10"/>
    </row>
    <row r="19" spans="2:5" ht="17.399999999999999" x14ac:dyDescent="0.3">
      <c r="B19" s="9"/>
      <c r="C19" s="1"/>
      <c r="D19" s="1"/>
      <c r="E19" s="10"/>
    </row>
    <row r="20" spans="2:5" ht="17.399999999999999" x14ac:dyDescent="0.3">
      <c r="B20" s="9"/>
      <c r="C20" s="1"/>
      <c r="D20" s="12"/>
      <c r="E20" s="10"/>
    </row>
    <row r="21" spans="2:5" ht="15" x14ac:dyDescent="0.25">
      <c r="B21" s="5"/>
      <c r="C21" s="7"/>
      <c r="D21" s="13"/>
      <c r="E21" s="6"/>
    </row>
    <row r="22" spans="2:5" ht="15" x14ac:dyDescent="0.25">
      <c r="B22" s="5"/>
      <c r="C22" s="7"/>
      <c r="D22" s="7"/>
      <c r="E22" s="6"/>
    </row>
    <row r="23" spans="2:5" ht="15" x14ac:dyDescent="0.25">
      <c r="B23" s="14"/>
      <c r="C23" s="15"/>
      <c r="D23" s="15"/>
      <c r="E23" s="16"/>
    </row>
  </sheetData>
  <mergeCells count="1">
    <mergeCell ref="C3:D3"/>
  </mergeCells>
  <pageMargins left="0.7" right="0.7" top="0.75" bottom="0.75" header="0.3" footer="0.3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17"/>
  <sheetViews>
    <sheetView showGridLines="0" tabSelected="1" topLeftCell="A46" zoomScale="80" zoomScaleNormal="80" workbookViewId="0">
      <selection activeCell="J13" sqref="J13"/>
    </sheetView>
  </sheetViews>
  <sheetFormatPr defaultColWidth="8.88671875" defaultRowHeight="14.4" x14ac:dyDescent="0.3"/>
  <cols>
    <col min="2" max="2" width="22.6640625" customWidth="1"/>
    <col min="3" max="3" width="19.21875" customWidth="1"/>
    <col min="4" max="4" width="18.77734375" customWidth="1"/>
    <col min="5" max="6" width="20.44140625" customWidth="1"/>
    <col min="7" max="7" width="22.33203125" customWidth="1"/>
    <col min="8" max="8" width="15.109375" customWidth="1"/>
    <col min="9" max="9" width="19.77734375" customWidth="1"/>
    <col min="10" max="10" width="19" customWidth="1"/>
    <col min="11" max="11" width="19.33203125" customWidth="1"/>
    <col min="12" max="12" width="22.6640625" customWidth="1"/>
  </cols>
  <sheetData>
    <row r="1" spans="1:9" ht="16.2" thickBot="1" x14ac:dyDescent="0.35">
      <c r="A1" s="17"/>
      <c r="B1" s="17"/>
      <c r="C1" s="17"/>
      <c r="D1" s="18"/>
      <c r="E1" s="18"/>
      <c r="F1" s="17"/>
      <c r="G1" s="17"/>
      <c r="H1" s="17"/>
      <c r="I1" s="17"/>
    </row>
    <row r="2" spans="1:9" ht="21" x14ac:dyDescent="0.4">
      <c r="A2" s="17"/>
      <c r="B2" s="72" t="s">
        <v>2</v>
      </c>
      <c r="C2" s="73"/>
      <c r="D2" s="78" t="s">
        <v>39</v>
      </c>
      <c r="E2" s="79"/>
      <c r="F2" s="79"/>
      <c r="G2" s="79"/>
      <c r="H2" s="79"/>
      <c r="I2" s="80"/>
    </row>
    <row r="3" spans="1:9" ht="21" x14ac:dyDescent="0.4">
      <c r="A3" s="17"/>
      <c r="B3" s="76" t="s">
        <v>6</v>
      </c>
      <c r="C3" s="77"/>
      <c r="D3" s="81" t="s">
        <v>38</v>
      </c>
      <c r="E3" s="82"/>
      <c r="F3" s="82"/>
      <c r="G3" s="82"/>
      <c r="H3" s="82"/>
      <c r="I3" s="83"/>
    </row>
    <row r="4" spans="1:9" ht="21.6" thickBot="1" x14ac:dyDescent="0.45">
      <c r="A4" s="17"/>
      <c r="B4" s="74" t="s">
        <v>7</v>
      </c>
      <c r="C4" s="75"/>
      <c r="D4" s="84" t="str">
        <f>'Cover page'!D17</f>
        <v>xxx</v>
      </c>
      <c r="E4" s="85"/>
      <c r="F4" s="85"/>
      <c r="G4" s="85"/>
      <c r="H4" s="85"/>
      <c r="I4" s="86"/>
    </row>
    <row r="5" spans="1:9" ht="15.6" x14ac:dyDescent="0.3">
      <c r="A5" s="17"/>
      <c r="B5" s="17"/>
      <c r="C5" s="17"/>
      <c r="D5" s="18"/>
      <c r="E5" s="18"/>
      <c r="F5" s="17"/>
      <c r="G5" s="17"/>
      <c r="H5" s="17"/>
      <c r="I5" s="17"/>
    </row>
    <row r="6" spans="1:9" ht="15.6" x14ac:dyDescent="0.3">
      <c r="A6" s="17"/>
      <c r="B6" s="17"/>
      <c r="C6" s="17"/>
      <c r="D6" s="18"/>
      <c r="E6" s="18"/>
      <c r="F6" s="17"/>
      <c r="G6" s="17"/>
      <c r="H6" s="17"/>
      <c r="I6" s="17"/>
    </row>
    <row r="7" spans="1:9" ht="15.6" x14ac:dyDescent="0.3">
      <c r="A7" s="17"/>
      <c r="B7" s="17"/>
      <c r="C7" s="17"/>
      <c r="D7" s="19"/>
      <c r="E7" s="19"/>
      <c r="F7" s="17"/>
      <c r="G7" s="17"/>
      <c r="H7" s="17"/>
      <c r="I7" s="17"/>
    </row>
    <row r="8" spans="1:9" ht="18" x14ac:dyDescent="0.35">
      <c r="A8" s="37"/>
      <c r="B8" s="41" t="s">
        <v>4</v>
      </c>
      <c r="C8" s="60" t="s">
        <v>5</v>
      </c>
      <c r="D8" s="61"/>
      <c r="E8" s="61"/>
      <c r="F8" s="61"/>
      <c r="G8" s="61"/>
      <c r="H8" s="61"/>
      <c r="I8" s="62"/>
    </row>
    <row r="9" spans="1:9" ht="14.4" customHeight="1" x14ac:dyDescent="0.3">
      <c r="B9" s="63"/>
      <c r="C9" s="64"/>
      <c r="D9" s="64"/>
      <c r="E9" s="64"/>
      <c r="F9" s="64"/>
      <c r="G9" s="64"/>
      <c r="H9" s="64"/>
      <c r="I9" s="65"/>
    </row>
    <row r="10" spans="1:9" ht="14.85" customHeight="1" x14ac:dyDescent="0.3">
      <c r="B10" s="66" t="s">
        <v>31</v>
      </c>
      <c r="C10" s="66"/>
      <c r="D10" s="66"/>
      <c r="E10" s="66"/>
      <c r="F10" s="66"/>
      <c r="G10" s="66"/>
      <c r="H10" s="66"/>
      <c r="I10" s="66"/>
    </row>
    <row r="11" spans="1:9" ht="14.85" customHeight="1" x14ac:dyDescent="0.3">
      <c r="B11" s="66" t="s">
        <v>46</v>
      </c>
      <c r="C11" s="66"/>
      <c r="D11" s="66"/>
      <c r="E11" s="66"/>
      <c r="F11" s="66"/>
      <c r="G11" s="66"/>
      <c r="H11" s="66"/>
      <c r="I11" s="66"/>
    </row>
    <row r="12" spans="1:9" ht="14.85" customHeight="1" x14ac:dyDescent="0.3">
      <c r="B12" s="71" t="s">
        <v>53</v>
      </c>
      <c r="C12" s="71"/>
      <c r="D12" s="71"/>
      <c r="E12" s="71"/>
      <c r="F12" s="71"/>
      <c r="G12" s="71"/>
      <c r="H12" s="71"/>
      <c r="I12" s="71"/>
    </row>
    <row r="13" spans="1:9" ht="30.6" customHeight="1" x14ac:dyDescent="0.3">
      <c r="B13" s="71" t="s">
        <v>59</v>
      </c>
      <c r="C13" s="71"/>
      <c r="D13" s="71"/>
      <c r="E13" s="71"/>
      <c r="F13" s="71"/>
      <c r="G13" s="71"/>
      <c r="H13" s="71"/>
      <c r="I13" s="71"/>
    </row>
    <row r="14" spans="1:9" x14ac:dyDescent="0.3">
      <c r="B14" s="66" t="s">
        <v>60</v>
      </c>
      <c r="C14" s="66"/>
      <c r="D14" s="66"/>
      <c r="E14" s="66"/>
      <c r="F14" s="66"/>
      <c r="G14" s="66"/>
      <c r="H14" s="66"/>
      <c r="I14" s="66"/>
    </row>
    <row r="15" spans="1:9" ht="34.200000000000003" customHeight="1" x14ac:dyDescent="0.3">
      <c r="B15" s="66" t="s">
        <v>61</v>
      </c>
      <c r="C15" s="66"/>
      <c r="D15" s="66"/>
      <c r="E15" s="66"/>
      <c r="F15" s="66"/>
      <c r="G15" s="66"/>
      <c r="H15" s="66"/>
      <c r="I15" s="66"/>
    </row>
    <row r="16" spans="1:9" ht="16.5" customHeight="1" x14ac:dyDescent="0.3">
      <c r="B16" s="66" t="s">
        <v>62</v>
      </c>
      <c r="C16" s="66"/>
      <c r="D16" s="66"/>
      <c r="E16" s="66"/>
      <c r="F16" s="66"/>
      <c r="G16" s="66"/>
      <c r="H16" s="66"/>
      <c r="I16" s="66"/>
    </row>
    <row r="17" spans="1:11" ht="16.5" customHeight="1" x14ac:dyDescent="0.3">
      <c r="B17" s="66" t="s">
        <v>63</v>
      </c>
      <c r="C17" s="66"/>
      <c r="D17" s="66"/>
      <c r="E17" s="66"/>
      <c r="F17" s="66"/>
      <c r="G17" s="66"/>
      <c r="H17" s="66"/>
      <c r="I17" s="66"/>
    </row>
    <row r="18" spans="1:11" ht="16.5" customHeight="1" x14ac:dyDescent="0.3">
      <c r="B18" s="66" t="s">
        <v>64</v>
      </c>
      <c r="C18" s="66"/>
      <c r="D18" s="66"/>
      <c r="E18" s="66"/>
      <c r="F18" s="66"/>
      <c r="G18" s="66"/>
      <c r="H18" s="66"/>
      <c r="I18" s="66"/>
    </row>
    <row r="19" spans="1:11" ht="16.5" customHeight="1" x14ac:dyDescent="0.3">
      <c r="B19" s="66" t="s">
        <v>65</v>
      </c>
      <c r="C19" s="66"/>
      <c r="D19" s="66"/>
      <c r="E19" s="66"/>
      <c r="F19" s="66"/>
      <c r="G19" s="66"/>
      <c r="H19" s="66"/>
      <c r="I19" s="66"/>
    </row>
    <row r="20" spans="1:11" ht="33.6" customHeight="1" x14ac:dyDescent="0.3">
      <c r="B20" s="66" t="s">
        <v>66</v>
      </c>
      <c r="C20" s="66"/>
      <c r="D20" s="66"/>
      <c r="E20" s="66"/>
      <c r="F20" s="66"/>
      <c r="G20" s="66"/>
      <c r="H20" s="66"/>
      <c r="I20" s="66"/>
    </row>
    <row r="21" spans="1:11" ht="16.5" customHeight="1" x14ac:dyDescent="0.3">
      <c r="B21" s="66" t="s">
        <v>67</v>
      </c>
      <c r="C21" s="66"/>
      <c r="D21" s="66"/>
      <c r="E21" s="66"/>
      <c r="F21" s="66"/>
      <c r="G21" s="66"/>
      <c r="H21" s="66"/>
      <c r="I21" s="66"/>
    </row>
    <row r="22" spans="1:11" ht="16.5" customHeight="1" x14ac:dyDescent="0.3">
      <c r="B22" s="53" t="s">
        <v>55</v>
      </c>
      <c r="C22" s="53"/>
      <c r="D22" s="53"/>
      <c r="E22" s="53"/>
      <c r="F22" s="53"/>
      <c r="G22" s="53"/>
      <c r="H22" s="53"/>
      <c r="I22" s="53"/>
    </row>
    <row r="23" spans="1:11" ht="16.5" customHeight="1" x14ac:dyDescent="0.3">
      <c r="B23" s="53" t="s">
        <v>68</v>
      </c>
      <c r="C23" s="53"/>
      <c r="D23" s="53"/>
      <c r="E23" s="53"/>
      <c r="F23" s="53"/>
      <c r="G23" s="53"/>
      <c r="H23" s="53"/>
      <c r="I23" s="53"/>
    </row>
    <row r="24" spans="1:11" ht="15.6" x14ac:dyDescent="0.3">
      <c r="A24" s="17"/>
      <c r="B24" s="17"/>
      <c r="C24" s="17"/>
      <c r="D24" s="19"/>
      <c r="E24" s="19"/>
      <c r="F24" s="17"/>
      <c r="G24" s="17"/>
      <c r="H24" s="17"/>
      <c r="I24" s="17"/>
    </row>
    <row r="25" spans="1:11" ht="21" x14ac:dyDescent="0.4">
      <c r="A25" s="21"/>
      <c r="B25" s="36" t="s">
        <v>51</v>
      </c>
      <c r="C25" s="28"/>
      <c r="D25" s="29"/>
      <c r="E25" s="27"/>
      <c r="F25" s="36" t="s">
        <v>52</v>
      </c>
      <c r="G25" s="28"/>
      <c r="H25" s="29"/>
      <c r="I25" s="27"/>
    </row>
    <row r="26" spans="1:11" ht="21" x14ac:dyDescent="0.4">
      <c r="A26" s="21"/>
      <c r="B26" s="67" t="s">
        <v>20</v>
      </c>
      <c r="C26" s="67"/>
      <c r="D26" s="32" t="s">
        <v>32</v>
      </c>
      <c r="E26" s="27"/>
      <c r="F26" s="69" t="s">
        <v>20</v>
      </c>
      <c r="G26" s="69"/>
      <c r="H26" s="50" t="s">
        <v>40</v>
      </c>
      <c r="I26" s="27"/>
    </row>
    <row r="27" spans="1:11" ht="39.6" customHeight="1" x14ac:dyDescent="0.4">
      <c r="A27" s="21"/>
      <c r="B27" s="68" t="s">
        <v>30</v>
      </c>
      <c r="C27" s="68"/>
      <c r="D27" s="49">
        <v>0.05</v>
      </c>
      <c r="E27" s="27"/>
      <c r="F27" s="70" t="s">
        <v>56</v>
      </c>
      <c r="G27" s="70"/>
      <c r="H27" s="51" t="s">
        <v>40</v>
      </c>
      <c r="I27" s="27"/>
    </row>
    <row r="28" spans="1:11" ht="21" x14ac:dyDescent="0.4">
      <c r="A28" s="21"/>
      <c r="B28" s="20"/>
      <c r="C28" s="20"/>
      <c r="D28" s="20"/>
      <c r="E28" s="20"/>
      <c r="F28" s="27"/>
      <c r="G28" s="27"/>
      <c r="H28" s="27"/>
      <c r="I28" s="27"/>
    </row>
    <row r="29" spans="1:11" s="35" customFormat="1" ht="18" x14ac:dyDescent="0.35">
      <c r="B29" s="36" t="s">
        <v>50</v>
      </c>
      <c r="C29" s="36"/>
      <c r="D29" s="36"/>
      <c r="E29" s="36"/>
      <c r="F29" s="36"/>
      <c r="G29" s="36"/>
      <c r="H29" s="36"/>
      <c r="I29" s="36"/>
    </row>
    <row r="30" spans="1:11" s="17" customFormat="1" ht="31.2" x14ac:dyDescent="0.35">
      <c r="A30" s="21"/>
      <c r="B30" s="67" t="s">
        <v>20</v>
      </c>
      <c r="C30" s="67"/>
      <c r="D30" s="67"/>
      <c r="E30" s="32" t="s">
        <v>16</v>
      </c>
      <c r="F30" s="32" t="s">
        <v>17</v>
      </c>
      <c r="G30" s="32" t="s">
        <v>18</v>
      </c>
      <c r="H30" s="89" t="s">
        <v>19</v>
      </c>
      <c r="I30" s="90"/>
      <c r="K30" s="35"/>
    </row>
    <row r="31" spans="1:11" ht="24.6" customHeight="1" x14ac:dyDescent="0.3">
      <c r="A31" s="21"/>
      <c r="B31" s="88" t="s">
        <v>29</v>
      </c>
      <c r="C31" s="88"/>
      <c r="D31" s="88"/>
      <c r="E31" s="47">
        <f>G31/1.15</f>
        <v>0</v>
      </c>
      <c r="F31" s="30">
        <f>E31*15%</f>
        <v>0</v>
      </c>
      <c r="G31" s="48"/>
      <c r="H31" s="91"/>
      <c r="I31" s="92"/>
    </row>
    <row r="32" spans="1:11" ht="21" x14ac:dyDescent="0.4">
      <c r="A32" s="17"/>
      <c r="B32" s="20"/>
      <c r="C32" s="20"/>
      <c r="D32" s="17"/>
      <c r="E32" s="17"/>
      <c r="F32" s="17"/>
      <c r="G32" s="17"/>
      <c r="H32" s="17"/>
      <c r="I32" s="27"/>
    </row>
    <row r="33" spans="1:12" s="35" customFormat="1" ht="18" x14ac:dyDescent="0.35">
      <c r="B33" s="36" t="s">
        <v>54</v>
      </c>
      <c r="C33" s="36"/>
      <c r="D33" s="36"/>
      <c r="E33" s="36"/>
      <c r="F33" s="36"/>
      <c r="G33" s="36"/>
      <c r="H33" s="36"/>
      <c r="I33" s="57" t="s">
        <v>45</v>
      </c>
      <c r="J33" s="57"/>
      <c r="K33" s="57"/>
      <c r="L33" s="57"/>
    </row>
    <row r="34" spans="1:12" s="17" customFormat="1" ht="46.8" x14ac:dyDescent="0.3">
      <c r="A34" s="21"/>
      <c r="B34" s="89" t="s">
        <v>20</v>
      </c>
      <c r="C34" s="90"/>
      <c r="D34" s="32" t="s">
        <v>33</v>
      </c>
      <c r="E34" s="32" t="s">
        <v>41</v>
      </c>
      <c r="F34" s="32" t="s">
        <v>42</v>
      </c>
      <c r="G34" s="32" t="s">
        <v>34</v>
      </c>
      <c r="I34" s="32" t="s">
        <v>43</v>
      </c>
      <c r="J34" s="32" t="s">
        <v>44</v>
      </c>
      <c r="K34" s="32" t="s">
        <v>34</v>
      </c>
      <c r="L34" s="32" t="s">
        <v>19</v>
      </c>
    </row>
    <row r="35" spans="1:12" ht="24.6" customHeight="1" x14ac:dyDescent="0.3">
      <c r="A35" s="21"/>
      <c r="B35" s="93" t="s">
        <v>35</v>
      </c>
      <c r="C35" s="94"/>
      <c r="D35" s="33"/>
      <c r="E35" s="45">
        <f>(D35*D27)+D35</f>
        <v>0</v>
      </c>
      <c r="F35" s="45">
        <f>(E35*D27)+E35</f>
        <v>0</v>
      </c>
      <c r="G35" s="31">
        <f>SUM(D35:F35)</f>
        <v>0</v>
      </c>
      <c r="I35" s="33"/>
      <c r="J35" s="33"/>
      <c r="K35" s="31">
        <f>SUM(I35:J35)</f>
        <v>0</v>
      </c>
      <c r="L35" s="42"/>
    </row>
    <row r="36" spans="1:12" ht="15.6" x14ac:dyDescent="0.3">
      <c r="A36" s="21"/>
      <c r="B36" s="43"/>
      <c r="C36" s="43"/>
      <c r="D36" s="43"/>
      <c r="E36" s="43"/>
      <c r="F36" s="43"/>
      <c r="G36" s="43"/>
      <c r="H36" s="43"/>
      <c r="I36" s="43"/>
    </row>
    <row r="37" spans="1:12" s="35" customFormat="1" ht="18" x14ac:dyDescent="0.35">
      <c r="B37" s="36" t="s">
        <v>49</v>
      </c>
      <c r="C37" s="36"/>
      <c r="D37" s="36"/>
      <c r="E37" s="36"/>
      <c r="F37" s="36"/>
      <c r="G37" s="36"/>
      <c r="H37" s="36"/>
      <c r="I37" s="57" t="s">
        <v>45</v>
      </c>
      <c r="J37" s="57"/>
      <c r="K37" s="57"/>
      <c r="L37" s="57"/>
    </row>
    <row r="38" spans="1:12" s="17" customFormat="1" ht="46.8" x14ac:dyDescent="0.3">
      <c r="A38" s="21"/>
      <c r="B38" s="89" t="s">
        <v>20</v>
      </c>
      <c r="C38" s="90"/>
      <c r="D38" s="32" t="s">
        <v>33</v>
      </c>
      <c r="E38" s="32" t="s">
        <v>41</v>
      </c>
      <c r="F38" s="32" t="s">
        <v>42</v>
      </c>
      <c r="G38" s="32" t="s">
        <v>34</v>
      </c>
      <c r="I38" s="32" t="s">
        <v>43</v>
      </c>
      <c r="J38" s="32" t="s">
        <v>44</v>
      </c>
      <c r="K38" s="32" t="s">
        <v>34</v>
      </c>
      <c r="L38" s="32" t="s">
        <v>19</v>
      </c>
    </row>
    <row r="39" spans="1:12" ht="24.6" customHeight="1" x14ac:dyDescent="0.3">
      <c r="A39" s="21"/>
      <c r="B39" s="95" t="s">
        <v>36</v>
      </c>
      <c r="C39" s="96"/>
      <c r="D39" s="33"/>
      <c r="E39" s="45">
        <f>(D39*D27)+D39</f>
        <v>0</v>
      </c>
      <c r="F39" s="45">
        <f>(E39*D27)+E39</f>
        <v>0</v>
      </c>
      <c r="G39" s="31">
        <f>SUM(D39:F39)</f>
        <v>0</v>
      </c>
      <c r="I39" s="33"/>
      <c r="J39" s="33"/>
      <c r="K39" s="31">
        <f>SUM(I39:J39)</f>
        <v>0</v>
      </c>
      <c r="L39" s="42"/>
    </row>
    <row r="40" spans="1:12" ht="21" x14ac:dyDescent="0.4">
      <c r="A40" s="17"/>
      <c r="B40" s="20"/>
      <c r="C40" s="20"/>
      <c r="D40" s="17"/>
      <c r="E40" s="17"/>
      <c r="F40" s="17"/>
      <c r="G40" s="17"/>
      <c r="H40" s="17"/>
      <c r="I40" s="27"/>
    </row>
    <row r="41" spans="1:12" s="35" customFormat="1" ht="18.600000000000001" thickBot="1" x14ac:dyDescent="0.4">
      <c r="B41" s="58" t="s">
        <v>48</v>
      </c>
      <c r="C41" s="59"/>
      <c r="D41" s="59"/>
      <c r="E41" s="59"/>
      <c r="F41" s="59"/>
      <c r="G41" s="44">
        <f>G31+G35+G39</f>
        <v>0</v>
      </c>
      <c r="I41" s="59" t="s">
        <v>47</v>
      </c>
      <c r="J41" s="59"/>
      <c r="K41" s="46">
        <f>K35+K39</f>
        <v>0</v>
      </c>
      <c r="L41"/>
    </row>
    <row r="42" spans="1:12" ht="21.6" thickTop="1" x14ac:dyDescent="0.4">
      <c r="A42" s="17"/>
      <c r="B42" s="20"/>
      <c r="C42" s="20"/>
      <c r="D42" s="17"/>
      <c r="E42" s="17"/>
      <c r="F42" s="17"/>
      <c r="G42" s="17"/>
      <c r="H42" s="17"/>
      <c r="I42" s="27"/>
    </row>
    <row r="43" spans="1:12" s="35" customFormat="1" ht="18" x14ac:dyDescent="0.35">
      <c r="B43" s="97" t="s">
        <v>12</v>
      </c>
      <c r="C43" s="97"/>
    </row>
    <row r="44" spans="1:12" ht="15.6" x14ac:dyDescent="0.3">
      <c r="A44" s="17"/>
      <c r="B44" s="20"/>
      <c r="C44" s="20"/>
      <c r="D44" s="17"/>
      <c r="E44" s="17"/>
      <c r="F44" s="17"/>
      <c r="G44" s="17"/>
      <c r="H44" s="17"/>
      <c r="I44" s="17"/>
    </row>
    <row r="45" spans="1:12" s="35" customFormat="1" ht="18" x14ac:dyDescent="0.35">
      <c r="B45" s="36" t="s">
        <v>13</v>
      </c>
      <c r="C45" s="36"/>
      <c r="D45" s="36"/>
      <c r="E45" s="36"/>
      <c r="F45" s="36"/>
      <c r="G45" s="36"/>
      <c r="H45" s="36"/>
      <c r="I45" s="36"/>
    </row>
    <row r="46" spans="1:12" ht="46.8" x14ac:dyDescent="0.3">
      <c r="A46" s="17"/>
      <c r="B46" s="67" t="s">
        <v>20</v>
      </c>
      <c r="C46" s="67"/>
      <c r="D46" s="32" t="s">
        <v>24</v>
      </c>
      <c r="E46" s="32" t="s">
        <v>25</v>
      </c>
      <c r="F46" s="32" t="s">
        <v>14</v>
      </c>
      <c r="G46" s="32" t="s">
        <v>15</v>
      </c>
      <c r="H46" s="17"/>
      <c r="I46" s="17"/>
    </row>
    <row r="47" spans="1:12" ht="20.399999999999999" customHeight="1" x14ac:dyDescent="0.3">
      <c r="A47" s="17"/>
      <c r="B47" s="56" t="s">
        <v>21</v>
      </c>
      <c r="C47" s="56"/>
      <c r="D47" s="33"/>
      <c r="E47" s="33"/>
      <c r="F47" s="33"/>
      <c r="G47" s="33"/>
      <c r="H47" s="17"/>
      <c r="I47" s="17"/>
    </row>
    <row r="48" spans="1:12" ht="20.399999999999999" customHeight="1" x14ac:dyDescent="0.3">
      <c r="A48" s="17"/>
      <c r="B48" s="56" t="s">
        <v>22</v>
      </c>
      <c r="C48" s="56"/>
      <c r="D48" s="33"/>
      <c r="E48" s="33"/>
      <c r="F48" s="33"/>
      <c r="G48" s="33"/>
      <c r="H48" s="17"/>
      <c r="I48" s="17"/>
    </row>
    <row r="49" spans="1:9" ht="20.399999999999999" customHeight="1" x14ac:dyDescent="0.3">
      <c r="A49" s="17"/>
      <c r="B49" s="56" t="s">
        <v>23</v>
      </c>
      <c r="C49" s="56"/>
      <c r="D49" s="33"/>
      <c r="E49" s="33"/>
      <c r="F49" s="33"/>
      <c r="G49" s="33"/>
      <c r="H49" s="17"/>
      <c r="I49" s="17"/>
    </row>
    <row r="50" spans="1:9" ht="15.6" x14ac:dyDescent="0.3">
      <c r="A50" s="17"/>
      <c r="B50" s="20"/>
      <c r="C50" s="20"/>
      <c r="D50" s="17"/>
      <c r="E50" s="17"/>
      <c r="F50" s="17"/>
      <c r="G50" s="17"/>
      <c r="H50" s="17"/>
      <c r="I50" s="17"/>
    </row>
    <row r="51" spans="1:9" s="35" customFormat="1" ht="20.399999999999999" customHeight="1" x14ac:dyDescent="0.35">
      <c r="B51" s="36" t="s">
        <v>28</v>
      </c>
      <c r="C51" s="36"/>
      <c r="D51" s="36"/>
      <c r="E51" s="36"/>
      <c r="F51" s="36"/>
      <c r="G51" s="36"/>
      <c r="H51" s="36"/>
      <c r="I51" s="36"/>
    </row>
    <row r="52" spans="1:9" s="17" customFormat="1" ht="31.2" x14ac:dyDescent="0.3">
      <c r="B52" s="67" t="s">
        <v>20</v>
      </c>
      <c r="C52" s="67"/>
      <c r="D52" s="32" t="s">
        <v>26</v>
      </c>
      <c r="E52" s="32" t="s">
        <v>37</v>
      </c>
    </row>
    <row r="53" spans="1:9" ht="17.25" customHeight="1" x14ac:dyDescent="0.3">
      <c r="A53" s="17"/>
      <c r="B53" s="54" t="s">
        <v>27</v>
      </c>
      <c r="C53" s="55"/>
      <c r="D53" s="39"/>
      <c r="E53" s="39"/>
      <c r="F53" s="17"/>
      <c r="G53" s="17"/>
      <c r="H53" s="17"/>
      <c r="I53" s="17"/>
    </row>
    <row r="54" spans="1:9" ht="17.25" customHeight="1" x14ac:dyDescent="0.3">
      <c r="A54" s="17"/>
      <c r="B54" s="54" t="s">
        <v>57</v>
      </c>
      <c r="C54" s="55"/>
      <c r="D54" s="39"/>
      <c r="E54" s="39"/>
      <c r="F54" s="17"/>
      <c r="G54" s="17"/>
      <c r="H54" s="17"/>
      <c r="I54" s="17"/>
    </row>
    <row r="55" spans="1:9" ht="17.25" customHeight="1" x14ac:dyDescent="0.3">
      <c r="B55" s="54" t="s">
        <v>58</v>
      </c>
      <c r="C55" s="55"/>
      <c r="D55" s="39"/>
      <c r="E55" s="39"/>
    </row>
    <row r="56" spans="1:9" ht="17.25" customHeight="1" x14ac:dyDescent="0.3"/>
    <row r="57" spans="1:9" ht="17.25" customHeight="1" x14ac:dyDescent="0.3"/>
    <row r="60" spans="1:9" ht="15" thickBot="1" x14ac:dyDescent="0.35">
      <c r="B60" s="38"/>
      <c r="C60" s="38"/>
      <c r="E60" s="38"/>
      <c r="H60" s="38"/>
    </row>
    <row r="61" spans="1:9" ht="15.6" customHeight="1" x14ac:dyDescent="0.3">
      <c r="B61" s="87" t="s">
        <v>10</v>
      </c>
      <c r="C61" s="87"/>
      <c r="E61" s="22" t="s">
        <v>8</v>
      </c>
      <c r="H61" s="22" t="s">
        <v>9</v>
      </c>
    </row>
    <row r="104" spans="2:2" x14ac:dyDescent="0.3">
      <c r="B104">
        <v>3.5000000000000003E-2</v>
      </c>
    </row>
    <row r="105" spans="2:2" x14ac:dyDescent="0.3">
      <c r="B105">
        <v>0.04</v>
      </c>
    </row>
    <row r="106" spans="2:2" x14ac:dyDescent="0.3">
      <c r="B106">
        <v>4.4999999999999998E-2</v>
      </c>
    </row>
    <row r="107" spans="2:2" x14ac:dyDescent="0.3">
      <c r="B107">
        <v>0.05</v>
      </c>
    </row>
    <row r="108" spans="2:2" x14ac:dyDescent="0.3">
      <c r="B108">
        <v>5.5E-2</v>
      </c>
    </row>
    <row r="109" spans="2:2" x14ac:dyDescent="0.3">
      <c r="B109">
        <v>0.06</v>
      </c>
    </row>
    <row r="110" spans="2:2" x14ac:dyDescent="0.3">
      <c r="B110">
        <v>6.5000000000000002E-2</v>
      </c>
    </row>
    <row r="111" spans="2:2" x14ac:dyDescent="0.3">
      <c r="B111">
        <v>7.0000000000000007E-2</v>
      </c>
    </row>
    <row r="112" spans="2:2" x14ac:dyDescent="0.3">
      <c r="B112">
        <v>7.4999999999999997E-2</v>
      </c>
    </row>
    <row r="113" spans="2:2" x14ac:dyDescent="0.3">
      <c r="B113">
        <v>0.08</v>
      </c>
    </row>
    <row r="114" spans="2:2" x14ac:dyDescent="0.3">
      <c r="B114">
        <v>8.5000000000000006E-2</v>
      </c>
    </row>
    <row r="115" spans="2:2" x14ac:dyDescent="0.3">
      <c r="B115">
        <v>0.09</v>
      </c>
    </row>
    <row r="116" spans="2:2" x14ac:dyDescent="0.3">
      <c r="B116">
        <v>9.5000000000000001E-2</v>
      </c>
    </row>
    <row r="117" spans="2:2" x14ac:dyDescent="0.3">
      <c r="B117">
        <v>0.1</v>
      </c>
    </row>
  </sheetData>
  <mergeCells count="48">
    <mergeCell ref="B61:C61"/>
    <mergeCell ref="B20:I20"/>
    <mergeCell ref="B21:I21"/>
    <mergeCell ref="B30:D30"/>
    <mergeCell ref="B31:D31"/>
    <mergeCell ref="H30:I30"/>
    <mergeCell ref="H31:I31"/>
    <mergeCell ref="B52:C52"/>
    <mergeCell ref="B34:C34"/>
    <mergeCell ref="B35:C35"/>
    <mergeCell ref="B38:C38"/>
    <mergeCell ref="B39:C39"/>
    <mergeCell ref="I33:L33"/>
    <mergeCell ref="B53:C53"/>
    <mergeCell ref="B43:C43"/>
    <mergeCell ref="B46:C46"/>
    <mergeCell ref="B2:C2"/>
    <mergeCell ref="B4:C4"/>
    <mergeCell ref="B3:C3"/>
    <mergeCell ref="D2:I2"/>
    <mergeCell ref="D3:I3"/>
    <mergeCell ref="D4:I4"/>
    <mergeCell ref="C8:I8"/>
    <mergeCell ref="B9:I9"/>
    <mergeCell ref="B15:I15"/>
    <mergeCell ref="B26:C26"/>
    <mergeCell ref="B27:C27"/>
    <mergeCell ref="F26:G26"/>
    <mergeCell ref="F27:G27"/>
    <mergeCell ref="B12:I12"/>
    <mergeCell ref="B10:I10"/>
    <mergeCell ref="B11:I11"/>
    <mergeCell ref="B13:I13"/>
    <mergeCell ref="B18:I18"/>
    <mergeCell ref="B19:I19"/>
    <mergeCell ref="B16:I16"/>
    <mergeCell ref="B17:I17"/>
    <mergeCell ref="B14:I14"/>
    <mergeCell ref="B22:I22"/>
    <mergeCell ref="B23:I23"/>
    <mergeCell ref="B54:C54"/>
    <mergeCell ref="B55:C55"/>
    <mergeCell ref="B47:C47"/>
    <mergeCell ref="B48:C48"/>
    <mergeCell ref="B49:C49"/>
    <mergeCell ref="I37:L37"/>
    <mergeCell ref="B41:F41"/>
    <mergeCell ref="I41:J41"/>
  </mergeCells>
  <phoneticPr fontId="26" type="noConversion"/>
  <pageMargins left="0.25" right="0.25" top="0.75" bottom="0.75" header="0.3" footer="0.3"/>
  <pageSetup paperSize="9" scale="59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page</vt:lpstr>
      <vt:lpstr>Pricing Template Updated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BSC</dc:creator>
  <cp:lastModifiedBy>Lorraine Tema</cp:lastModifiedBy>
  <cp:lastPrinted>2020-05-11T14:16:13Z</cp:lastPrinted>
  <dcterms:created xsi:type="dcterms:W3CDTF">2017-07-10T14:04:00Z</dcterms:created>
  <dcterms:modified xsi:type="dcterms:W3CDTF">2023-07-07T09:52:19Z</dcterms:modified>
</cp:coreProperties>
</file>