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8" windowWidth="9120" windowHeight="3240" tabRatio="913"/>
  </bookViews>
  <sheets>
    <sheet name="Eastern Cape" sheetId="12" r:id="rId1"/>
    <sheet name="Free State &amp; Northern Cape" sheetId="13" r:id="rId2"/>
    <sheet name="Western Cape" sheetId="15" r:id="rId3"/>
    <sheet name="KZN" sheetId="18" r:id="rId4"/>
    <sheet name="Gauteng" sheetId="17" r:id="rId5"/>
  </sheets>
  <calcPr calcId="162913"/>
</workbook>
</file>

<file path=xl/calcChain.xml><?xml version="1.0" encoding="utf-8"?>
<calcChain xmlns="http://schemas.openxmlformats.org/spreadsheetml/2006/main">
  <c r="F43" i="17" l="1"/>
  <c r="F44" i="17"/>
  <c r="F45" i="17"/>
  <c r="F46" i="17"/>
  <c r="F47" i="17"/>
  <c r="F48" i="17"/>
  <c r="F49" i="17"/>
  <c r="F50" i="17"/>
  <c r="F51" i="17"/>
  <c r="F52" i="17"/>
  <c r="G52" i="17" s="1"/>
  <c r="H52" i="17" s="1"/>
  <c r="F53" i="17"/>
  <c r="F54" i="17"/>
  <c r="F55" i="17"/>
  <c r="F56" i="17"/>
  <c r="F57" i="17"/>
  <c r="G57" i="17" s="1"/>
  <c r="H57" i="17" s="1"/>
  <c r="F58" i="17"/>
  <c r="F36" i="17"/>
  <c r="G36" i="17" s="1"/>
  <c r="F37" i="17"/>
  <c r="F21" i="17"/>
  <c r="G21" i="17" s="1"/>
  <c r="H21" i="17" s="1"/>
  <c r="F22" i="17"/>
  <c r="F23" i="17"/>
  <c r="F24" i="17"/>
  <c r="G24" i="17" s="1"/>
  <c r="F25" i="17"/>
  <c r="G25" i="17" s="1"/>
  <c r="H25" i="17" s="1"/>
  <c r="F26" i="17"/>
  <c r="G26" i="17" s="1"/>
  <c r="H26" i="17" s="1"/>
  <c r="F27" i="17"/>
  <c r="F28" i="17"/>
  <c r="G28" i="17" s="1"/>
  <c r="H28" i="17" s="1"/>
  <c r="F29" i="17"/>
  <c r="G29" i="17" s="1"/>
  <c r="F42" i="18"/>
  <c r="G42" i="18" s="1"/>
  <c r="H42" i="18" s="1"/>
  <c r="F43" i="18"/>
  <c r="G43" i="18" s="1"/>
  <c r="H43" i="18" s="1"/>
  <c r="F44" i="18"/>
  <c r="G44" i="18" s="1"/>
  <c r="H44" i="18" s="1"/>
  <c r="F45" i="18"/>
  <c r="G45" i="18" s="1"/>
  <c r="H45" i="18" s="1"/>
  <c r="F46" i="18"/>
  <c r="G46" i="18" s="1"/>
  <c r="H46" i="18" s="1"/>
  <c r="F35" i="18"/>
  <c r="G35" i="18" s="1"/>
  <c r="F36" i="18"/>
  <c r="G36" i="18" s="1"/>
  <c r="H36" i="18" s="1"/>
  <c r="F21" i="18"/>
  <c r="F22" i="18"/>
  <c r="F23" i="18"/>
  <c r="F24" i="18"/>
  <c r="F25" i="18"/>
  <c r="F26" i="18"/>
  <c r="G26" i="18" s="1"/>
  <c r="F27" i="18"/>
  <c r="F28" i="18"/>
  <c r="F40" i="15"/>
  <c r="G40" i="15" s="1"/>
  <c r="H40" i="15" s="1"/>
  <c r="F41" i="15"/>
  <c r="F42" i="15"/>
  <c r="G42" i="15" s="1"/>
  <c r="H42" i="15" s="1"/>
  <c r="F43" i="15"/>
  <c r="G43" i="15" s="1"/>
  <c r="H43" i="15" s="1"/>
  <c r="F44" i="15"/>
  <c r="G44" i="15" s="1"/>
  <c r="H44" i="15" s="1"/>
  <c r="F32" i="15"/>
  <c r="G32" i="15" s="1"/>
  <c r="F33" i="15"/>
  <c r="F21" i="15"/>
  <c r="G21" i="15" s="1"/>
  <c r="H21" i="15" s="1"/>
  <c r="F22" i="15"/>
  <c r="G22" i="15" s="1"/>
  <c r="H22" i="15" s="1"/>
  <c r="F23" i="15"/>
  <c r="G23" i="15" s="1"/>
  <c r="H23" i="15" s="1"/>
  <c r="F24" i="15"/>
  <c r="F25" i="15"/>
  <c r="G25" i="15" s="1"/>
  <c r="H25" i="15" s="1"/>
  <c r="G43" i="13"/>
  <c r="F41" i="13"/>
  <c r="F42" i="13"/>
  <c r="F43" i="13"/>
  <c r="F44" i="13"/>
  <c r="F45" i="13"/>
  <c r="F34" i="13"/>
  <c r="G34" i="13" s="1"/>
  <c r="F35" i="13"/>
  <c r="G25" i="13"/>
  <c r="G27" i="13"/>
  <c r="F21" i="13"/>
  <c r="F22" i="13"/>
  <c r="G22" i="13" s="1"/>
  <c r="F23" i="13"/>
  <c r="G23" i="13" s="1"/>
  <c r="F24" i="13"/>
  <c r="F25" i="13"/>
  <c r="F26" i="13"/>
  <c r="G26" i="13" s="1"/>
  <c r="F27" i="13"/>
  <c r="F38" i="12"/>
  <c r="F39" i="12"/>
  <c r="G39" i="12" s="1"/>
  <c r="H39" i="12" s="1"/>
  <c r="F40" i="12"/>
  <c r="G40" i="12" s="1"/>
  <c r="H40" i="12" s="1"/>
  <c r="F41" i="12"/>
  <c r="F31" i="12"/>
  <c r="G31" i="12" s="1"/>
  <c r="F32" i="12"/>
  <c r="G32" i="12" s="1"/>
  <c r="H32" i="12" s="1"/>
  <c r="F30" i="12"/>
  <c r="G24" i="12"/>
  <c r="F22" i="12"/>
  <c r="F23" i="12"/>
  <c r="G23" i="12" s="1"/>
  <c r="F24" i="12"/>
  <c r="F21" i="12"/>
  <c r="H27" i="13" l="1"/>
  <c r="G21" i="13"/>
  <c r="H21" i="13" s="1"/>
  <c r="G41" i="12"/>
  <c r="H41" i="12" s="1"/>
  <c r="G22" i="12"/>
  <c r="H22" i="12" s="1"/>
  <c r="H36" i="17"/>
  <c r="G37" i="17"/>
  <c r="H37" i="17" s="1"/>
  <c r="G58" i="17"/>
  <c r="H58" i="17" s="1"/>
  <c r="G56" i="17"/>
  <c r="H56" i="17" s="1"/>
  <c r="G55" i="17"/>
  <c r="H55" i="17" s="1"/>
  <c r="G54" i="17"/>
  <c r="H54" i="17" s="1"/>
  <c r="G53" i="17"/>
  <c r="H53" i="17" s="1"/>
  <c r="G51" i="17"/>
  <c r="H51" i="17" s="1"/>
  <c r="G50" i="17"/>
  <c r="H50" i="17" s="1"/>
  <c r="G49" i="17"/>
  <c r="H49" i="17" s="1"/>
  <c r="G48" i="17"/>
  <c r="H48" i="17" s="1"/>
  <c r="G47" i="17"/>
  <c r="H47" i="17" s="1"/>
  <c r="G46" i="17"/>
  <c r="H46" i="17" s="1"/>
  <c r="G45" i="17"/>
  <c r="H45" i="17" s="1"/>
  <c r="G44" i="17"/>
  <c r="H44" i="17" s="1"/>
  <c r="G43" i="17"/>
  <c r="H43" i="17" s="1"/>
  <c r="H29" i="17"/>
  <c r="G27" i="17"/>
  <c r="H27" i="17" s="1"/>
  <c r="H24" i="17"/>
  <c r="G23" i="17"/>
  <c r="H23" i="17" s="1"/>
  <c r="G22" i="17"/>
  <c r="H22" i="17" s="1"/>
  <c r="H26" i="18"/>
  <c r="H35" i="18"/>
  <c r="G28" i="18"/>
  <c r="H28" i="18" s="1"/>
  <c r="G27" i="18"/>
  <c r="H27" i="18" s="1"/>
  <c r="G25" i="18"/>
  <c r="H25" i="18" s="1"/>
  <c r="G24" i="18"/>
  <c r="H24" i="18" s="1"/>
  <c r="G23" i="18"/>
  <c r="H23" i="18" s="1"/>
  <c r="G22" i="18"/>
  <c r="H22" i="18" s="1"/>
  <c r="G21" i="18"/>
  <c r="H21" i="18" s="1"/>
  <c r="G41" i="15"/>
  <c r="H41" i="15" s="1"/>
  <c r="H32" i="15"/>
  <c r="G33" i="15"/>
  <c r="H33" i="15" s="1"/>
  <c r="G24" i="15"/>
  <c r="H24" i="15" s="1"/>
  <c r="G45" i="13"/>
  <c r="H45" i="13" s="1"/>
  <c r="H43" i="13"/>
  <c r="G44" i="13"/>
  <c r="H44" i="13" s="1"/>
  <c r="H34" i="13"/>
  <c r="G35" i="13"/>
  <c r="H35" i="13" s="1"/>
  <c r="H23" i="13"/>
  <c r="H26" i="13"/>
  <c r="H22" i="13"/>
  <c r="H25" i="13"/>
  <c r="G24" i="13"/>
  <c r="H24" i="13" s="1"/>
  <c r="G42" i="13"/>
  <c r="H42" i="13" s="1"/>
  <c r="G41" i="13"/>
  <c r="H41" i="13" s="1"/>
  <c r="H23" i="12"/>
  <c r="H24" i="12"/>
  <c r="G38" i="12"/>
  <c r="H38" i="12" s="1"/>
  <c r="H31" i="12"/>
  <c r="F35" i="17"/>
  <c r="F34" i="18"/>
  <c r="F31" i="15"/>
  <c r="F33" i="13"/>
  <c r="G35" i="17" l="1"/>
  <c r="H35" i="17" s="1"/>
  <c r="G34" i="18"/>
  <c r="H34" i="18" s="1"/>
  <c r="G31" i="15"/>
  <c r="H31" i="15" s="1"/>
  <c r="G33" i="13"/>
  <c r="H33" i="13" s="1"/>
  <c r="H38" i="17" l="1"/>
  <c r="H37" i="18"/>
  <c r="H34" i="15"/>
  <c r="H36" i="13"/>
  <c r="G30" i="12" l="1"/>
  <c r="H30" i="12" s="1"/>
  <c r="H33" i="12" l="1"/>
  <c r="F42" i="17" l="1"/>
  <c r="F20" i="17"/>
  <c r="G20" i="17" s="1"/>
  <c r="F41" i="18"/>
  <c r="F20" i="18"/>
  <c r="F39" i="15"/>
  <c r="G39" i="15" s="1"/>
  <c r="H39" i="15" s="1"/>
  <c r="F20" i="15"/>
  <c r="F40" i="13"/>
  <c r="F20" i="13"/>
  <c r="G20" i="13" s="1"/>
  <c r="H20" i="13" s="1"/>
  <c r="H29" i="13" s="1"/>
  <c r="H20" i="17" l="1"/>
  <c r="G42" i="17"/>
  <c r="H42" i="17" s="1"/>
  <c r="H59" i="17" s="1"/>
  <c r="G20" i="18"/>
  <c r="H20" i="18" s="1"/>
  <c r="G41" i="18"/>
  <c r="H41" i="18" s="1"/>
  <c r="G20" i="15"/>
  <c r="H20" i="15" s="1"/>
  <c r="G40" i="13"/>
  <c r="H40" i="13" s="1"/>
  <c r="H46" i="13" s="1"/>
  <c r="H48" i="13" s="1"/>
  <c r="H27" i="15" l="1"/>
  <c r="H31" i="17"/>
  <c r="H61" i="17" s="1"/>
  <c r="H30" i="18"/>
  <c r="H47" i="18"/>
  <c r="H45" i="15"/>
  <c r="G21" i="12"/>
  <c r="H49" i="18" l="1"/>
  <c r="H47" i="15"/>
  <c r="H21" i="12"/>
  <c r="H26" i="12" s="1"/>
  <c r="F37" i="12" l="1"/>
  <c r="G37" i="12" l="1"/>
  <c r="H37" i="12" s="1"/>
  <c r="H42" i="12" l="1"/>
  <c r="H44" i="12" s="1"/>
</calcChain>
</file>

<file path=xl/sharedStrings.xml><?xml version="1.0" encoding="utf-8"?>
<sst xmlns="http://schemas.openxmlformats.org/spreadsheetml/2006/main" count="419" uniqueCount="152">
  <si>
    <t>VAT</t>
  </si>
  <si>
    <t>Total (excl. VAT)</t>
  </si>
  <si>
    <t>REGION</t>
  </si>
  <si>
    <t>Town</t>
  </si>
  <si>
    <t>Offices</t>
  </si>
  <si>
    <t>Cost (incl. VAT)</t>
  </si>
  <si>
    <t>Headcount</t>
  </si>
  <si>
    <t>ANNEXURE B – PRICING SCHEDULE</t>
  </si>
  <si>
    <t>TENDER NAME:</t>
  </si>
  <si>
    <t>TENDER NUMBER:</t>
  </si>
  <si>
    <t xml:space="preserve">BIDDER'S NAME: </t>
  </si>
  <si>
    <t>EASTERN CAPE</t>
  </si>
  <si>
    <t>PROVISION OF MEDICAL SURVEILLANCE AND IMMUNIZATION FOR SARS ON A REGIONAL BASIS</t>
  </si>
  <si>
    <t>RFP 22/2017</t>
  </si>
  <si>
    <t>NOTES:</t>
  </si>
  <si>
    <t>1. Bidders are required to complete ONLY THE GREEN COLUMNS</t>
  </si>
  <si>
    <t>2. Bidders must note the detailed scope of services as per the Main RFP document and should provide costing accordingly.</t>
  </si>
  <si>
    <t>3. All costs are subject to negotiation prior to signing of the Contract</t>
  </si>
  <si>
    <t>Sub-total</t>
  </si>
  <si>
    <t>East London</t>
  </si>
  <si>
    <t>EL Waverley Building</t>
  </si>
  <si>
    <t>EL Harbour</t>
  </si>
  <si>
    <t>EL Branch Office</t>
  </si>
  <si>
    <t>Port Elizabeth</t>
  </si>
  <si>
    <t>Uitenhage</t>
  </si>
  <si>
    <t>Umtata</t>
  </si>
  <si>
    <t>Forest Hill Office</t>
  </si>
  <si>
    <t>PE Branch Office</t>
  </si>
  <si>
    <t>Matatiele</t>
  </si>
  <si>
    <t>PE Harbour /custom</t>
  </si>
  <si>
    <t xml:space="preserve">Qachasnek Border </t>
  </si>
  <si>
    <t>Flue Vaccination cost per person (excl. VAT)</t>
  </si>
  <si>
    <t xml:space="preserve"> Total Bid Amount</t>
  </si>
  <si>
    <t>Company Representative: Name</t>
  </si>
  <si>
    <t>Signature</t>
  </si>
  <si>
    <t>Date</t>
  </si>
  <si>
    <t>Bloemfontein</t>
  </si>
  <si>
    <t>Bloemfontein Branch Office</t>
  </si>
  <si>
    <t>Bethlehem Office</t>
  </si>
  <si>
    <t>Kroonstad</t>
  </si>
  <si>
    <t>Kroonstad Branch Office</t>
  </si>
  <si>
    <t>Welkom</t>
  </si>
  <si>
    <t>Welkom Branch Office</t>
  </si>
  <si>
    <t>Kimberley</t>
  </si>
  <si>
    <t>Kimberley Branch Office</t>
  </si>
  <si>
    <t>Upington</t>
  </si>
  <si>
    <t>Upington Branch Office</t>
  </si>
  <si>
    <t>Ficksburg</t>
  </si>
  <si>
    <t>Ficksburg Border Post</t>
  </si>
  <si>
    <t>Fouriesburg</t>
  </si>
  <si>
    <t>Calendon Border Post</t>
  </si>
  <si>
    <t>Ladybrand</t>
  </si>
  <si>
    <t>Maseru Bridge Border Post</t>
  </si>
  <si>
    <t>Dog unit &amp; TCEI</t>
  </si>
  <si>
    <t>Wepener</t>
  </si>
  <si>
    <t>Van Rooyenshek Border Post</t>
  </si>
  <si>
    <t>Springbok</t>
  </si>
  <si>
    <t>Vioolsdrift Border Post</t>
  </si>
  <si>
    <t>Nakop Border Post</t>
  </si>
  <si>
    <t>WESTERN CAPE</t>
  </si>
  <si>
    <t>Beaufort West</t>
  </si>
  <si>
    <t>Beaufort West Branch Office</t>
  </si>
  <si>
    <t>Cape Town</t>
  </si>
  <si>
    <t>Bellville Branch Office</t>
  </si>
  <si>
    <t>Cape Town Branch Office</t>
  </si>
  <si>
    <t>Paarl</t>
  </si>
  <si>
    <t>Paarl Branch Office</t>
  </si>
  <si>
    <t>Worcester</t>
  </si>
  <si>
    <t xml:space="preserve">Worcester Branch Office </t>
  </si>
  <si>
    <t>George</t>
  </si>
  <si>
    <t>George Branch Office</t>
  </si>
  <si>
    <t>Airport</t>
  </si>
  <si>
    <t>Dog Unit (Airport)</t>
  </si>
  <si>
    <t>CT Harbour (P166)</t>
  </si>
  <si>
    <t xml:space="preserve">TCEI (Airport) </t>
  </si>
  <si>
    <t>Harbour Warehouse P166</t>
  </si>
  <si>
    <t>FREESTATE AND NORTHERN CAPE</t>
  </si>
  <si>
    <t>Custom Office</t>
  </si>
  <si>
    <t>Bethlehem</t>
  </si>
  <si>
    <t>Table 3 Flue Vaccination Only</t>
  </si>
  <si>
    <t>Bellville Contact Centre</t>
  </si>
  <si>
    <t>KWAZULU-NATAL</t>
  </si>
  <si>
    <t>Durban</t>
  </si>
  <si>
    <t>Durban International Airport</t>
  </si>
  <si>
    <t>Durban Harbour House</t>
  </si>
  <si>
    <t xml:space="preserve">Durban </t>
  </si>
  <si>
    <t>State warehouse</t>
  </si>
  <si>
    <t>New Pier State warehouse</t>
  </si>
  <si>
    <t>Durban Custom House</t>
  </si>
  <si>
    <t>Custom Excise</t>
  </si>
  <si>
    <t>Richards Bay</t>
  </si>
  <si>
    <t>Custom</t>
  </si>
  <si>
    <t>Pongola</t>
  </si>
  <si>
    <t>Trescon Contact Centre</t>
  </si>
  <si>
    <t>Durban Branch Office</t>
  </si>
  <si>
    <t>Umhlanga</t>
  </si>
  <si>
    <t>Pietermaritzburg</t>
  </si>
  <si>
    <t>Pinetown</t>
  </si>
  <si>
    <t>Richards bay</t>
  </si>
  <si>
    <t>Office</t>
  </si>
  <si>
    <t>Port Shepstone</t>
  </si>
  <si>
    <t>GAUTENG</t>
  </si>
  <si>
    <t>OR Tambo</t>
  </si>
  <si>
    <t>ORTIA, incl. Dog unit</t>
  </si>
  <si>
    <t>Lanseria</t>
  </si>
  <si>
    <t>North</t>
  </si>
  <si>
    <t>TCEI (Riverwalk Pretoria)</t>
  </si>
  <si>
    <t>City Deep</t>
  </si>
  <si>
    <t>Karsene State Warehouse</t>
  </si>
  <si>
    <t>Pretoria</t>
  </si>
  <si>
    <t>Custom &amp;excise</t>
  </si>
  <si>
    <t>Pretoria West</t>
  </si>
  <si>
    <t>Iscor State Warehouses</t>
  </si>
  <si>
    <t>Alberton</t>
  </si>
  <si>
    <t>Alberton Road Testing State Warehouse</t>
  </si>
  <si>
    <t>Kempton Park</t>
  </si>
  <si>
    <t>Alberton Campus Contact Centre</t>
  </si>
  <si>
    <t>Doringkloof Campus Contact Centre</t>
  </si>
  <si>
    <t>Boksburg</t>
  </si>
  <si>
    <t>Pretoria North</t>
  </si>
  <si>
    <t>Benoni</t>
  </si>
  <si>
    <t>Nigel</t>
  </si>
  <si>
    <t>Pretoria CBD</t>
  </si>
  <si>
    <t>Pretoria Ashley Gardens</t>
  </si>
  <si>
    <t>Springs</t>
  </si>
  <si>
    <t>Edenvale</t>
  </si>
  <si>
    <t>Krugersdorp</t>
  </si>
  <si>
    <t>Randburg</t>
  </si>
  <si>
    <t>Randfontein</t>
  </si>
  <si>
    <t>Rissik street</t>
  </si>
  <si>
    <t>Roodepoort</t>
  </si>
  <si>
    <t>Soweto</t>
  </si>
  <si>
    <t>Bara Branch</t>
  </si>
  <si>
    <t>Vereeniging</t>
  </si>
  <si>
    <t>Table 2 Immunisation</t>
  </si>
  <si>
    <t>Table 1 Medical Surveillance</t>
  </si>
  <si>
    <t>Table 2 Immunizations</t>
  </si>
  <si>
    <t>Medical Surveillance  cost per person (excl. VAT)</t>
  </si>
  <si>
    <t>Cost per Vial (excl. VAT)</t>
  </si>
  <si>
    <t>Medical Surveillance cost per person (excl. VAT)</t>
  </si>
  <si>
    <t>Kempton Park Dog Detector customs</t>
  </si>
  <si>
    <t>Description</t>
  </si>
  <si>
    <t>Meningitis</t>
  </si>
  <si>
    <t>Tetanus</t>
  </si>
  <si>
    <t>Hepatitits A &amp; B</t>
  </si>
  <si>
    <t>5. Bidder are not allowed to change the format of this pricing template; any changes by the bidders may result in their bid being non-responsive.</t>
  </si>
  <si>
    <t>4. All expenses must be included in "Flue Vaccination, Medical surveillance and Immunizations rate per person", this must include direct or indirect costs such as, but limited to cost per vial, labour cost, travel cost etc.</t>
  </si>
  <si>
    <t xml:space="preserve">7. Based on past experience, the utilisation of this service is approximately 70%. Therefore, service providers are advised to keep in mind that the headcount numbers are indicative. SARS does not guarantee any volumes. </t>
  </si>
  <si>
    <t xml:space="preserve">6. Bidder must ensure that their pricing proposal is inline with SARS Requirements as stipulated in Main RFP document under point 9 (SCOPE OF WORK/SPECIFICATION/BUSINESS REQUIREMENTS). </t>
  </si>
  <si>
    <t>Hepatitis A &amp; B</t>
  </si>
  <si>
    <t>MT Edge combe Branch Office</t>
  </si>
  <si>
    <t xml:space="preserve">Golela Border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</si>
</sst>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R&quot;\ #,##0.00"/>
    <numFmt numFmtId="165" formatCode="[$-F800]dddd\,\ mmmm\ dd\,\ yyyy"/>
  </numFmts>
  <fonts count="16" x14ac:knownFonts="1">
    <font>
      <sz val="11"/>
      <color theme="1"/>
      <name val="Calibri"/>
      <family val="2"/>
      <scheme val="minor"/>
    </font>
    <font>
      <sz val="11"/>
      <color theme="1"/>
      <name val="Arial"/>
      <family val="2"/>
    </font>
    <font>
      <b/>
      <sz val="11"/>
      <color theme="1"/>
      <name val="Arial"/>
      <family val="2"/>
    </font>
    <font>
      <b/>
      <sz val="14"/>
      <color theme="1"/>
      <name val="Arial"/>
      <family val="2"/>
    </font>
    <font>
      <b/>
      <sz val="11"/>
      <color theme="0"/>
      <name val="Arial"/>
      <family val="2"/>
    </font>
    <font>
      <sz val="11"/>
      <name val="Arial"/>
      <family val="2"/>
    </font>
    <font>
      <sz val="11"/>
      <color theme="1"/>
      <name val="Calibri"/>
      <family val="2"/>
      <scheme val="minor"/>
    </font>
    <font>
      <b/>
      <sz val="12"/>
      <color theme="1"/>
      <name val="Arial"/>
      <family val="2"/>
    </font>
    <font>
      <sz val="11"/>
      <color theme="1"/>
      <name val="Calibri"/>
      <family val="2"/>
    </font>
    <font>
      <sz val="10"/>
      <name val="Arial"/>
      <family val="2"/>
    </font>
    <font>
      <b/>
      <sz val="16"/>
      <color rgb="FF000000"/>
      <name val="Calibri"/>
      <family val="2"/>
    </font>
    <font>
      <b/>
      <u/>
      <sz val="12"/>
      <color theme="1"/>
      <name val="Arial"/>
      <family val="2"/>
    </font>
    <font>
      <b/>
      <sz val="14"/>
      <color rgb="FF000000"/>
      <name val="Calibri"/>
      <family val="2"/>
    </font>
    <font>
      <b/>
      <sz val="14"/>
      <color theme="1"/>
      <name val="Calibri"/>
      <family val="2"/>
      <scheme val="minor"/>
    </font>
    <font>
      <sz val="8"/>
      <color theme="1"/>
      <name val="Calibri"/>
      <family val="2"/>
      <scheme val="minor"/>
    </font>
    <font>
      <b/>
      <sz val="8"/>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theme="6" tint="0.39997558519241921"/>
        <bgColor rgb="FF000000"/>
      </patternFill>
    </fill>
    <fill>
      <patternFill patternType="solid">
        <fgColor theme="6" tint="0.39997558519241921"/>
        <bgColor indexed="64"/>
      </patternFill>
    </fill>
    <fill>
      <patternFill patternType="solid">
        <fgColor theme="2" tint="-9.9978637043366805E-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top style="thin">
        <color theme="0"/>
      </top>
      <bottom style="thin">
        <color theme="0"/>
      </bottom>
      <diagonal/>
    </border>
    <border>
      <left style="thin">
        <color theme="0"/>
      </left>
      <right style="thin">
        <color theme="0"/>
      </right>
      <top/>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theme="0"/>
      </right>
      <top/>
      <bottom style="thin">
        <color indexed="64"/>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indexed="64"/>
      </right>
      <top/>
      <bottom style="thin">
        <color indexed="64"/>
      </bottom>
      <diagonal/>
    </border>
  </borders>
  <cellStyleXfs count="3">
    <xf numFmtId="0" fontId="0" fillId="0" borderId="0"/>
    <xf numFmtId="0" fontId="6" fillId="0" borderId="0"/>
    <xf numFmtId="165" fontId="9" fillId="0" borderId="0"/>
  </cellStyleXfs>
  <cellXfs count="114">
    <xf numFmtId="0" fontId="0" fillId="0" borderId="0" xfId="0"/>
    <xf numFmtId="0" fontId="1" fillId="0" borderId="3" xfId="0" applyFont="1" applyBorder="1" applyAlignment="1" applyProtection="1">
      <alignment vertical="top"/>
    </xf>
    <xf numFmtId="0" fontId="2" fillId="0" borderId="3" xfId="0" applyFont="1" applyBorder="1" applyAlignment="1" applyProtection="1">
      <alignment vertical="top"/>
    </xf>
    <xf numFmtId="0" fontId="1" fillId="0" borderId="1" xfId="0" applyFont="1" applyBorder="1" applyAlignment="1" applyProtection="1">
      <alignment vertical="top"/>
    </xf>
    <xf numFmtId="0" fontId="1" fillId="0" borderId="3" xfId="0" applyFont="1" applyBorder="1" applyAlignment="1" applyProtection="1">
      <alignment horizontal="center" vertical="top"/>
    </xf>
    <xf numFmtId="0" fontId="5" fillId="0" borderId="3" xfId="0" applyFont="1" applyFill="1" applyBorder="1" applyAlignment="1" applyProtection="1">
      <alignment vertical="top"/>
    </xf>
    <xf numFmtId="0" fontId="5" fillId="0" borderId="3" xfId="0" applyFont="1" applyFill="1" applyBorder="1" applyAlignment="1" applyProtection="1">
      <alignment horizontal="center" vertical="top"/>
    </xf>
    <xf numFmtId="0" fontId="5" fillId="0" borderId="3" xfId="0" applyFont="1" applyBorder="1" applyAlignment="1" applyProtection="1">
      <alignment vertical="top"/>
    </xf>
    <xf numFmtId="0" fontId="5" fillId="0" borderId="3" xfId="0" applyFont="1" applyBorder="1" applyAlignment="1" applyProtection="1">
      <alignment horizontal="center" vertical="top"/>
    </xf>
    <xf numFmtId="0" fontId="2" fillId="0" borderId="3" xfId="0" applyFont="1" applyBorder="1" applyAlignment="1" applyProtection="1">
      <alignment horizontal="center" vertical="top"/>
    </xf>
    <xf numFmtId="0" fontId="1" fillId="0" borderId="3" xfId="0" applyFont="1" applyFill="1" applyBorder="1" applyAlignment="1" applyProtection="1">
      <alignment horizontal="center" vertical="top"/>
    </xf>
    <xf numFmtId="0" fontId="3" fillId="0" borderId="3" xfId="0" applyFont="1" applyBorder="1" applyProtection="1"/>
    <xf numFmtId="0" fontId="1" fillId="0" borderId="3" xfId="0" applyFont="1" applyBorder="1" applyProtection="1"/>
    <xf numFmtId="0" fontId="1" fillId="0" borderId="4" xfId="0" applyFont="1" applyBorder="1" applyProtection="1"/>
    <xf numFmtId="0" fontId="2" fillId="0" borderId="4" xfId="0" applyFont="1" applyBorder="1" applyProtection="1"/>
    <xf numFmtId="0" fontId="4" fillId="3" borderId="1" xfId="0" applyFont="1" applyFill="1" applyBorder="1" applyAlignment="1" applyProtection="1">
      <alignment horizontal="center" wrapText="1"/>
    </xf>
    <xf numFmtId="0" fontId="1" fillId="0" borderId="8" xfId="0" applyFont="1" applyBorder="1" applyProtection="1"/>
    <xf numFmtId="0" fontId="1" fillId="0" borderId="5" xfId="0" applyFont="1" applyBorder="1" applyProtection="1"/>
    <xf numFmtId="0" fontId="1" fillId="2" borderId="8" xfId="0" applyFont="1" applyFill="1" applyBorder="1" applyProtection="1"/>
    <xf numFmtId="0" fontId="1" fillId="2" borderId="3" xfId="0" applyFont="1" applyFill="1" applyBorder="1" applyProtection="1"/>
    <xf numFmtId="0" fontId="2" fillId="0" borderId="3" xfId="0" applyFont="1" applyBorder="1" applyProtection="1"/>
    <xf numFmtId="164" fontId="1" fillId="0" borderId="3" xfId="0" applyNumberFormat="1" applyFont="1" applyBorder="1" applyAlignment="1" applyProtection="1">
      <alignment horizontal="left"/>
    </xf>
    <xf numFmtId="0" fontId="1" fillId="0" borderId="3" xfId="0" applyFont="1" applyBorder="1" applyAlignment="1" applyProtection="1">
      <alignment wrapText="1"/>
    </xf>
    <xf numFmtId="0" fontId="4" fillId="3" borderId="1" xfId="0" applyFont="1" applyFill="1" applyBorder="1" applyAlignment="1" applyProtection="1">
      <alignment horizontal="center" vertical="top"/>
    </xf>
    <xf numFmtId="164" fontId="14" fillId="5" borderId="1" xfId="0" applyNumberFormat="1" applyFont="1" applyFill="1" applyBorder="1" applyAlignment="1" applyProtection="1">
      <alignment horizontal="right"/>
    </xf>
    <xf numFmtId="164" fontId="15" fillId="6" borderId="1" xfId="0" applyNumberFormat="1" applyFont="1" applyFill="1" applyBorder="1" applyAlignment="1" applyProtection="1">
      <alignment horizontal="right"/>
    </xf>
    <xf numFmtId="0" fontId="1" fillId="0" borderId="3" xfId="0" applyFont="1" applyBorder="1" applyAlignment="1" applyProtection="1">
      <alignment horizontal="center"/>
    </xf>
    <xf numFmtId="164" fontId="14" fillId="5" borderId="1" xfId="0" applyNumberFormat="1" applyFont="1" applyFill="1" applyBorder="1" applyAlignment="1" applyProtection="1">
      <alignment horizontal="right"/>
    </xf>
    <xf numFmtId="164" fontId="15" fillId="6" borderId="1" xfId="0" applyNumberFormat="1" applyFont="1" applyFill="1" applyBorder="1" applyAlignment="1" applyProtection="1">
      <alignment horizontal="right"/>
    </xf>
    <xf numFmtId="0" fontId="0" fillId="2" borderId="0" xfId="0" applyFill="1" applyProtection="1"/>
    <xf numFmtId="0" fontId="8" fillId="0" borderId="0" xfId="0" applyFont="1" applyFill="1" applyBorder="1" applyProtection="1"/>
    <xf numFmtId="0" fontId="7" fillId="2" borderId="15" xfId="0" applyFont="1" applyFill="1" applyBorder="1" applyAlignment="1" applyProtection="1">
      <alignment wrapText="1"/>
    </xf>
    <xf numFmtId="0" fontId="11" fillId="2" borderId="14" xfId="0" applyFont="1" applyFill="1" applyBorder="1" applyAlignment="1" applyProtection="1">
      <alignment wrapText="1"/>
    </xf>
    <xf numFmtId="0" fontId="8" fillId="0" borderId="13" xfId="0" applyFont="1" applyFill="1" applyBorder="1" applyProtection="1">
      <protection locked="0"/>
    </xf>
    <xf numFmtId="0" fontId="0" fillId="2" borderId="0" xfId="0" applyFill="1" applyProtection="1">
      <protection locked="0"/>
    </xf>
    <xf numFmtId="0" fontId="2" fillId="2" borderId="0" xfId="0" applyFont="1" applyFill="1" applyBorder="1" applyAlignment="1" applyProtection="1">
      <alignment horizontal="left" wrapText="1"/>
    </xf>
    <xf numFmtId="0" fontId="2" fillId="2" borderId="0" xfId="0" applyFont="1" applyFill="1" applyBorder="1" applyAlignment="1" applyProtection="1">
      <alignment horizontal="left" wrapText="1"/>
    </xf>
    <xf numFmtId="164" fontId="1" fillId="2" borderId="1" xfId="0" applyNumberFormat="1" applyFont="1" applyFill="1" applyBorder="1" applyAlignment="1" applyProtection="1">
      <alignment horizontal="right"/>
    </xf>
    <xf numFmtId="0" fontId="1" fillId="0" borderId="2" xfId="0" applyFont="1" applyBorder="1" applyAlignment="1" applyProtection="1">
      <alignment vertical="top"/>
    </xf>
    <xf numFmtId="164" fontId="14" fillId="5" borderId="2" xfId="0" applyNumberFormat="1" applyFont="1" applyFill="1" applyBorder="1" applyAlignment="1" applyProtection="1">
      <alignment horizontal="right"/>
    </xf>
    <xf numFmtId="0" fontId="4" fillId="3" borderId="1" xfId="0" applyFont="1" applyFill="1" applyBorder="1" applyAlignment="1" applyProtection="1">
      <alignment horizontal="center" vertical="top" wrapText="1"/>
    </xf>
    <xf numFmtId="0" fontId="2" fillId="2" borderId="0" xfId="0" applyFont="1" applyFill="1" applyBorder="1" applyAlignment="1" applyProtection="1">
      <alignment horizontal="left"/>
    </xf>
    <xf numFmtId="0" fontId="1" fillId="0" borderId="24" xfId="0" applyFont="1" applyBorder="1" applyProtection="1"/>
    <xf numFmtId="0" fontId="1" fillId="0" borderId="25" xfId="0" applyFont="1" applyBorder="1" applyProtection="1"/>
    <xf numFmtId="0" fontId="3" fillId="0" borderId="5" xfId="0" applyFont="1" applyBorder="1" applyProtection="1"/>
    <xf numFmtId="0" fontId="10" fillId="0" borderId="27" xfId="0" applyFont="1" applyFill="1" applyBorder="1" applyAlignment="1" applyProtection="1">
      <alignment vertical="center"/>
    </xf>
    <xf numFmtId="0" fontId="10" fillId="0" borderId="28" xfId="0" applyFont="1" applyFill="1" applyBorder="1" applyAlignment="1" applyProtection="1">
      <alignment vertical="center"/>
    </xf>
    <xf numFmtId="0" fontId="10" fillId="0" borderId="29" xfId="0" applyFont="1" applyFill="1" applyBorder="1" applyAlignment="1" applyProtection="1">
      <alignment vertical="center"/>
    </xf>
    <xf numFmtId="0" fontId="10" fillId="0" borderId="30" xfId="0" applyFont="1" applyFill="1" applyBorder="1" applyAlignment="1" applyProtection="1">
      <alignment vertical="center"/>
    </xf>
    <xf numFmtId="0" fontId="1" fillId="0" borderId="8" xfId="0" applyFont="1" applyBorder="1" applyAlignment="1" applyProtection="1">
      <alignment wrapText="1"/>
    </xf>
    <xf numFmtId="0" fontId="1" fillId="0" borderId="34" xfId="0" applyFont="1" applyBorder="1" applyProtection="1"/>
    <xf numFmtId="0" fontId="1" fillId="0" borderId="35" xfId="0" applyFont="1" applyBorder="1" applyProtection="1"/>
    <xf numFmtId="0" fontId="2" fillId="0" borderId="1" xfId="0" applyFont="1" applyBorder="1" applyProtection="1"/>
    <xf numFmtId="0" fontId="1" fillId="0" borderId="36" xfId="0" applyFont="1" applyBorder="1" applyProtection="1"/>
    <xf numFmtId="0" fontId="1" fillId="0" borderId="37" xfId="0" applyFont="1" applyBorder="1" applyProtection="1"/>
    <xf numFmtId="0" fontId="2" fillId="0" borderId="7" xfId="0" applyFont="1" applyBorder="1" applyProtection="1"/>
    <xf numFmtId="0" fontId="1" fillId="0" borderId="38" xfId="0" applyFont="1" applyBorder="1" applyProtection="1"/>
    <xf numFmtId="0" fontId="1" fillId="0" borderId="39" xfId="0" applyFont="1" applyBorder="1" applyProtection="1"/>
    <xf numFmtId="0" fontId="2" fillId="0" borderId="26" xfId="0" applyFont="1" applyBorder="1" applyAlignment="1" applyProtection="1">
      <alignment horizontal="center" vertical="center" wrapText="1"/>
    </xf>
    <xf numFmtId="0" fontId="2" fillId="0" borderId="1" xfId="0" applyFont="1" applyBorder="1" applyAlignment="1" applyProtection="1">
      <alignment vertical="top"/>
    </xf>
    <xf numFmtId="0" fontId="2" fillId="0" borderId="1" xfId="0" applyFont="1" applyBorder="1" applyAlignment="1" applyProtection="1"/>
    <xf numFmtId="164" fontId="13" fillId="6" borderId="23" xfId="0" applyNumberFormat="1" applyFont="1" applyFill="1" applyBorder="1" applyAlignment="1" applyProtection="1"/>
    <xf numFmtId="164" fontId="13" fillId="6" borderId="20" xfId="0" applyNumberFormat="1" applyFont="1" applyFill="1" applyBorder="1" applyAlignment="1" applyProtection="1"/>
    <xf numFmtId="0" fontId="2" fillId="2" borderId="17" xfId="0" applyFont="1" applyFill="1" applyBorder="1" applyAlignment="1" applyProtection="1">
      <alignment horizontal="left" wrapText="1"/>
    </xf>
    <xf numFmtId="0" fontId="2" fillId="2" borderId="0" xfId="0" applyFont="1" applyFill="1" applyBorder="1" applyAlignment="1" applyProtection="1">
      <alignment horizontal="left" wrapText="1"/>
    </xf>
    <xf numFmtId="0" fontId="2" fillId="2" borderId="18" xfId="0" applyFont="1" applyFill="1" applyBorder="1" applyAlignment="1" applyProtection="1">
      <alignment horizontal="left" wrapText="1"/>
    </xf>
    <xf numFmtId="0" fontId="2" fillId="2" borderId="19" xfId="0" applyFont="1" applyFill="1" applyBorder="1" applyAlignment="1" applyProtection="1">
      <alignment horizontal="left" wrapText="1"/>
    </xf>
    <xf numFmtId="0" fontId="2" fillId="2" borderId="13" xfId="0" applyFont="1" applyFill="1" applyBorder="1" applyAlignment="1" applyProtection="1">
      <alignment horizontal="left" wrapText="1"/>
    </xf>
    <xf numFmtId="0" fontId="2" fillId="2" borderId="12" xfId="0" applyFont="1" applyFill="1" applyBorder="1" applyAlignment="1" applyProtection="1">
      <alignment horizontal="left" wrapText="1"/>
    </xf>
    <xf numFmtId="1" fontId="13" fillId="6" borderId="21" xfId="0" applyNumberFormat="1" applyFont="1" applyFill="1" applyBorder="1" applyAlignment="1" applyProtection="1">
      <alignment horizontal="center"/>
    </xf>
    <xf numFmtId="1" fontId="13" fillId="6" borderId="22" xfId="0" applyNumberFormat="1" applyFont="1" applyFill="1" applyBorder="1" applyAlignment="1" applyProtection="1">
      <alignment horizontal="center"/>
    </xf>
    <xf numFmtId="1" fontId="13" fillId="6" borderId="23" xfId="0" applyNumberFormat="1" applyFont="1" applyFill="1" applyBorder="1" applyAlignment="1" applyProtection="1">
      <alignment horizontal="center"/>
    </xf>
    <xf numFmtId="0" fontId="1" fillId="0" borderId="9" xfId="0" applyFont="1" applyBorder="1" applyAlignment="1" applyProtection="1">
      <alignment horizontal="left" vertical="top"/>
    </xf>
    <xf numFmtId="0" fontId="1" fillId="0" borderId="10" xfId="0" applyFont="1" applyBorder="1" applyAlignment="1" applyProtection="1">
      <alignment horizontal="left" vertical="top"/>
    </xf>
    <xf numFmtId="0" fontId="1" fillId="0" borderId="11" xfId="0" applyFont="1" applyBorder="1" applyAlignment="1" applyProtection="1">
      <alignment horizontal="left" vertical="top"/>
    </xf>
    <xf numFmtId="0" fontId="4" fillId="3" borderId="9" xfId="0" applyFont="1" applyFill="1" applyBorder="1" applyAlignment="1" applyProtection="1">
      <alignment horizontal="center" vertical="top"/>
    </xf>
    <xf numFmtId="0" fontId="4" fillId="3" borderId="10" xfId="0" applyFont="1" applyFill="1" applyBorder="1" applyAlignment="1" applyProtection="1">
      <alignment horizontal="center" vertical="top"/>
    </xf>
    <xf numFmtId="0" fontId="4" fillId="3" borderId="11" xfId="0" applyFont="1" applyFill="1" applyBorder="1" applyAlignment="1" applyProtection="1">
      <alignment horizontal="center" vertical="top"/>
    </xf>
    <xf numFmtId="0" fontId="2" fillId="0" borderId="3" xfId="0" applyFont="1" applyBorder="1" applyAlignment="1" applyProtection="1">
      <alignment horizontal="center" vertical="center" wrapText="1"/>
    </xf>
    <xf numFmtId="0" fontId="2" fillId="0" borderId="9" xfId="0" applyFont="1" applyBorder="1" applyAlignment="1" applyProtection="1">
      <alignment horizontal="center"/>
    </xf>
    <xf numFmtId="0" fontId="2" fillId="0" borderId="10" xfId="0" applyFont="1" applyBorder="1" applyAlignment="1" applyProtection="1">
      <alignment horizontal="center"/>
    </xf>
    <xf numFmtId="0" fontId="2" fillId="0" borderId="11" xfId="0" applyFont="1" applyBorder="1" applyAlignment="1" applyProtection="1">
      <alignment horizontal="center"/>
    </xf>
    <xf numFmtId="0" fontId="2" fillId="0" borderId="2"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10" fillId="0" borderId="21" xfId="0" applyFont="1" applyFill="1" applyBorder="1" applyAlignment="1" applyProtection="1">
      <alignment horizontal="center" vertical="center"/>
    </xf>
    <xf numFmtId="0" fontId="10" fillId="0" borderId="22" xfId="0" applyFont="1" applyFill="1" applyBorder="1" applyAlignment="1" applyProtection="1">
      <alignment horizontal="center" vertical="center"/>
    </xf>
    <xf numFmtId="0" fontId="10" fillId="0" borderId="23" xfId="0" applyFont="1" applyFill="1" applyBorder="1" applyAlignment="1" applyProtection="1">
      <alignment horizontal="center" vertical="center"/>
    </xf>
    <xf numFmtId="0" fontId="12" fillId="0" borderId="21" xfId="0" applyFont="1" applyFill="1" applyBorder="1" applyAlignment="1" applyProtection="1">
      <alignment horizontal="left" vertical="center" wrapText="1"/>
    </xf>
    <xf numFmtId="0" fontId="12" fillId="0" borderId="22" xfId="0" applyFont="1" applyFill="1" applyBorder="1" applyAlignment="1" applyProtection="1">
      <alignment horizontal="left" vertical="center" wrapText="1"/>
    </xf>
    <xf numFmtId="0" fontId="12" fillId="0" borderId="23" xfId="0" applyFont="1" applyFill="1" applyBorder="1" applyAlignment="1" applyProtection="1">
      <alignment horizontal="left" vertical="center" wrapText="1"/>
    </xf>
    <xf numFmtId="0" fontId="12" fillId="0" borderId="21" xfId="0" applyFont="1" applyFill="1" applyBorder="1" applyAlignment="1" applyProtection="1">
      <alignment horizontal="left" vertical="center"/>
    </xf>
    <xf numFmtId="0" fontId="12" fillId="0" borderId="22" xfId="0" applyFont="1" applyFill="1" applyBorder="1" applyAlignment="1" applyProtection="1">
      <alignment horizontal="left" vertical="center"/>
    </xf>
    <xf numFmtId="0" fontId="12" fillId="0" borderId="23" xfId="0" applyFont="1" applyFill="1" applyBorder="1" applyAlignment="1" applyProtection="1">
      <alignment horizontal="left" vertical="center"/>
    </xf>
    <xf numFmtId="0" fontId="12" fillId="4" borderId="21" xfId="0" applyFont="1" applyFill="1" applyBorder="1" applyAlignment="1" applyProtection="1">
      <alignment horizontal="center" vertical="center"/>
      <protection locked="0"/>
    </xf>
    <xf numFmtId="0" fontId="12" fillId="4" borderId="22" xfId="0" applyFont="1" applyFill="1" applyBorder="1" applyAlignment="1" applyProtection="1">
      <alignment horizontal="center" vertical="center"/>
      <protection locked="0"/>
    </xf>
    <xf numFmtId="0" fontId="12" fillId="4" borderId="23" xfId="0" applyFont="1" applyFill="1" applyBorder="1" applyAlignment="1" applyProtection="1">
      <alignment horizontal="center" vertical="center"/>
      <protection locked="0"/>
    </xf>
    <xf numFmtId="0" fontId="11" fillId="2" borderId="14" xfId="0" applyFont="1" applyFill="1" applyBorder="1" applyAlignment="1" applyProtection="1">
      <alignment horizontal="left" wrapText="1"/>
    </xf>
    <xf numFmtId="0" fontId="11" fillId="2" borderId="15" xfId="0" applyFont="1" applyFill="1" applyBorder="1" applyAlignment="1" applyProtection="1">
      <alignment horizontal="left" wrapText="1"/>
    </xf>
    <xf numFmtId="0" fontId="11" fillId="2" borderId="16" xfId="0" applyFont="1" applyFill="1" applyBorder="1" applyAlignment="1" applyProtection="1">
      <alignment horizontal="left" wrapText="1"/>
    </xf>
    <xf numFmtId="0" fontId="7" fillId="2" borderId="15" xfId="0" applyFont="1" applyFill="1" applyBorder="1" applyAlignment="1" applyProtection="1">
      <alignment horizontal="center" wrapText="1"/>
    </xf>
    <xf numFmtId="0" fontId="7" fillId="2" borderId="16" xfId="0" applyFont="1" applyFill="1" applyBorder="1" applyAlignment="1" applyProtection="1">
      <alignment horizontal="center" wrapText="1"/>
    </xf>
    <xf numFmtId="0" fontId="2" fillId="0" borderId="31" xfId="0" applyFont="1" applyBorder="1" applyAlignment="1" applyProtection="1">
      <alignment horizontal="center" vertical="center" wrapText="1"/>
    </xf>
    <xf numFmtId="0" fontId="2" fillId="0" borderId="32" xfId="0" applyFont="1" applyBorder="1" applyAlignment="1" applyProtection="1">
      <alignment horizontal="center" vertical="center" wrapText="1"/>
    </xf>
    <xf numFmtId="0" fontId="2" fillId="0" borderId="33"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1" fillId="0" borderId="9" xfId="0" applyFont="1" applyBorder="1" applyAlignment="1" applyProtection="1">
      <alignment horizontal="center" vertical="top"/>
    </xf>
    <xf numFmtId="0" fontId="1" fillId="0" borderId="11" xfId="0" applyFont="1" applyBorder="1" applyAlignment="1" applyProtection="1">
      <alignment horizontal="center" vertical="top"/>
    </xf>
    <xf numFmtId="164" fontId="1" fillId="2" borderId="9" xfId="0" applyNumberFormat="1" applyFont="1" applyFill="1" applyBorder="1" applyAlignment="1" applyProtection="1">
      <alignment horizontal="center"/>
    </xf>
    <xf numFmtId="164" fontId="1" fillId="2" borderId="10" xfId="0" applyNumberFormat="1" applyFont="1" applyFill="1" applyBorder="1" applyAlignment="1" applyProtection="1">
      <alignment horizontal="center"/>
    </xf>
    <xf numFmtId="164" fontId="1" fillId="2" borderId="11" xfId="0" applyNumberFormat="1" applyFont="1" applyFill="1" applyBorder="1" applyAlignment="1" applyProtection="1">
      <alignment horizontal="center"/>
    </xf>
    <xf numFmtId="0" fontId="1" fillId="0" borderId="10" xfId="0" applyFont="1" applyBorder="1" applyAlignment="1" applyProtection="1">
      <alignment horizontal="center" vertical="top"/>
    </xf>
    <xf numFmtId="0" fontId="1" fillId="0" borderId="9" xfId="0" applyFont="1" applyBorder="1" applyAlignment="1" applyProtection="1">
      <alignment horizontal="center"/>
    </xf>
    <xf numFmtId="0" fontId="1" fillId="0" borderId="10" xfId="0" applyFont="1" applyBorder="1" applyAlignment="1" applyProtection="1">
      <alignment horizontal="center"/>
    </xf>
    <xf numFmtId="0" fontId="1" fillId="0" borderId="11" xfId="0" applyFont="1" applyBorder="1" applyAlignment="1" applyProtection="1">
      <alignment horizontal="center"/>
    </xf>
  </cellXfs>
  <cellStyles count="3">
    <cellStyle name="Normal" xfId="0" builtinId="0"/>
    <cellStyle name="Normal 2" xfId="1"/>
    <cellStyle name="Normal 4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tabSelected="1" topLeftCell="A7" zoomScale="80" zoomScaleNormal="80" workbookViewId="0">
      <selection activeCell="E32" sqref="E32"/>
    </sheetView>
  </sheetViews>
  <sheetFormatPr defaultColWidth="9.109375" defaultRowHeight="13.8" x14ac:dyDescent="0.25"/>
  <cols>
    <col min="1" max="1" width="23.44140625" style="12" customWidth="1"/>
    <col min="2" max="2" width="15.5546875" style="12" customWidth="1"/>
    <col min="3" max="3" width="22.6640625" style="12" customWidth="1"/>
    <col min="4" max="4" width="13.88671875" style="12" customWidth="1"/>
    <col min="5" max="5" width="21.88671875" style="12" customWidth="1"/>
    <col min="6" max="6" width="16.44140625" style="12" customWidth="1"/>
    <col min="7" max="7" width="17" style="12" customWidth="1"/>
    <col min="8" max="8" width="17.6640625" style="12" customWidth="1"/>
    <col min="9" max="16384" width="9.109375" style="12"/>
  </cols>
  <sheetData>
    <row r="1" spans="1:9" ht="15" thickBot="1" x14ac:dyDescent="0.25">
      <c r="A1" s="13"/>
      <c r="B1" s="13"/>
      <c r="C1" s="13"/>
      <c r="D1" s="13"/>
      <c r="E1" s="13"/>
      <c r="F1" s="13"/>
      <c r="G1" s="13"/>
      <c r="H1" s="13"/>
    </row>
    <row r="2" spans="1:9" s="11" customFormat="1" ht="21.6" thickBot="1" x14ac:dyDescent="0.35">
      <c r="A2" s="84" t="s">
        <v>7</v>
      </c>
      <c r="B2" s="85"/>
      <c r="C2" s="85"/>
      <c r="D2" s="85"/>
      <c r="E2" s="85"/>
      <c r="F2" s="85"/>
      <c r="G2" s="85"/>
      <c r="H2" s="86"/>
      <c r="I2" s="44"/>
    </row>
    <row r="3" spans="1:9" s="11" customFormat="1" ht="15" customHeight="1" thickBot="1" x14ac:dyDescent="0.3">
      <c r="A3" s="46" t="s">
        <v>8</v>
      </c>
      <c r="B3" s="87" t="s">
        <v>12</v>
      </c>
      <c r="C3" s="88"/>
      <c r="D3" s="88"/>
      <c r="E3" s="88"/>
      <c r="F3" s="88"/>
      <c r="G3" s="88"/>
      <c r="H3" s="89"/>
      <c r="I3" s="44"/>
    </row>
    <row r="4" spans="1:9" s="11" customFormat="1" ht="21.75" thickBot="1" x14ac:dyDescent="0.3">
      <c r="A4" s="45" t="s">
        <v>9</v>
      </c>
      <c r="B4" s="90" t="s">
        <v>13</v>
      </c>
      <c r="C4" s="91"/>
      <c r="D4" s="91"/>
      <c r="E4" s="91"/>
      <c r="F4" s="91"/>
      <c r="G4" s="91"/>
      <c r="H4" s="92"/>
      <c r="I4" s="44"/>
    </row>
    <row r="5" spans="1:9" s="11" customFormat="1" ht="16.5" customHeight="1" thickBot="1" x14ac:dyDescent="0.3">
      <c r="A5" s="47" t="s">
        <v>2</v>
      </c>
      <c r="B5" s="90" t="s">
        <v>11</v>
      </c>
      <c r="C5" s="91"/>
      <c r="D5" s="91"/>
      <c r="E5" s="91"/>
      <c r="F5" s="91"/>
      <c r="G5" s="91"/>
      <c r="H5" s="92"/>
      <c r="I5" s="44"/>
    </row>
    <row r="6" spans="1:9" ht="21.75" thickBot="1" x14ac:dyDescent="0.25">
      <c r="A6" s="48" t="s">
        <v>10</v>
      </c>
      <c r="B6" s="93"/>
      <c r="C6" s="94"/>
      <c r="D6" s="94"/>
      <c r="E6" s="94"/>
      <c r="F6" s="94"/>
      <c r="G6" s="94"/>
      <c r="H6" s="95"/>
      <c r="I6" s="17"/>
    </row>
    <row r="7" spans="1:9" ht="14.25" x14ac:dyDescent="0.2">
      <c r="B7" s="16"/>
      <c r="C7" s="16"/>
      <c r="D7" s="16"/>
      <c r="E7" s="16"/>
      <c r="F7" s="16"/>
      <c r="G7" s="16"/>
      <c r="H7" s="16"/>
    </row>
    <row r="8" spans="1:9" ht="5.25" customHeight="1" thickBot="1" x14ac:dyDescent="0.25">
      <c r="F8" s="13"/>
      <c r="G8" s="13"/>
      <c r="H8" s="13"/>
    </row>
    <row r="9" spans="1:9" ht="17.25" customHeight="1" x14ac:dyDescent="0.25">
      <c r="A9" s="96" t="s">
        <v>14</v>
      </c>
      <c r="B9" s="97"/>
      <c r="C9" s="97"/>
      <c r="D9" s="97"/>
      <c r="E9" s="97"/>
      <c r="F9" s="97"/>
      <c r="G9" s="97"/>
      <c r="H9" s="98"/>
      <c r="I9" s="17"/>
    </row>
    <row r="10" spans="1:9" ht="14.25" customHeight="1" x14ac:dyDescent="0.25">
      <c r="A10" s="63" t="s">
        <v>15</v>
      </c>
      <c r="B10" s="64"/>
      <c r="C10" s="64"/>
      <c r="D10" s="64"/>
      <c r="E10" s="64"/>
      <c r="F10" s="64"/>
      <c r="G10" s="64"/>
      <c r="H10" s="65"/>
      <c r="I10" s="17"/>
    </row>
    <row r="11" spans="1:9" ht="14.25" customHeight="1" x14ac:dyDescent="0.25">
      <c r="A11" s="63" t="s">
        <v>16</v>
      </c>
      <c r="B11" s="64"/>
      <c r="C11" s="64"/>
      <c r="D11" s="64"/>
      <c r="E11" s="64"/>
      <c r="F11" s="64"/>
      <c r="G11" s="64"/>
      <c r="H11" s="65"/>
      <c r="I11" s="17"/>
    </row>
    <row r="12" spans="1:9" ht="15" customHeight="1" x14ac:dyDescent="0.25">
      <c r="A12" s="63" t="s">
        <v>17</v>
      </c>
      <c r="B12" s="64"/>
      <c r="C12" s="64"/>
      <c r="D12" s="64"/>
      <c r="E12" s="64"/>
      <c r="F12" s="64"/>
      <c r="G12" s="64"/>
      <c r="H12" s="65"/>
      <c r="I12" s="17"/>
    </row>
    <row r="13" spans="1:9" ht="29.25" customHeight="1" x14ac:dyDescent="0.25">
      <c r="A13" s="63" t="s">
        <v>146</v>
      </c>
      <c r="B13" s="64"/>
      <c r="C13" s="64"/>
      <c r="D13" s="64"/>
      <c r="E13" s="64"/>
      <c r="F13" s="64"/>
      <c r="G13" s="64"/>
      <c r="H13" s="65"/>
      <c r="I13" s="17"/>
    </row>
    <row r="14" spans="1:9" ht="15" x14ac:dyDescent="0.25">
      <c r="A14" s="63" t="s">
        <v>145</v>
      </c>
      <c r="B14" s="64"/>
      <c r="C14" s="64"/>
      <c r="D14" s="64"/>
      <c r="E14" s="64"/>
      <c r="F14" s="64"/>
      <c r="G14" s="64"/>
      <c r="H14" s="65"/>
      <c r="I14" s="17"/>
    </row>
    <row r="15" spans="1:9" ht="29.25" customHeight="1" x14ac:dyDescent="0.25">
      <c r="A15" s="63" t="s">
        <v>148</v>
      </c>
      <c r="B15" s="64"/>
      <c r="C15" s="64"/>
      <c r="D15" s="64"/>
      <c r="E15" s="64"/>
      <c r="F15" s="64"/>
      <c r="G15" s="64"/>
      <c r="H15" s="65"/>
      <c r="I15" s="17"/>
    </row>
    <row r="16" spans="1:9" ht="30.75" customHeight="1" thickBot="1" x14ac:dyDescent="0.3">
      <c r="A16" s="66" t="s">
        <v>147</v>
      </c>
      <c r="B16" s="67"/>
      <c r="C16" s="67"/>
      <c r="D16" s="67"/>
      <c r="E16" s="67"/>
      <c r="F16" s="67"/>
      <c r="G16" s="67"/>
      <c r="H16" s="68"/>
      <c r="I16" s="17"/>
    </row>
    <row r="17" spans="1:9" ht="21.75" customHeight="1" x14ac:dyDescent="0.25">
      <c r="A17" s="49"/>
      <c r="B17" s="49"/>
      <c r="C17" s="49"/>
      <c r="D17" s="49"/>
      <c r="E17" s="36"/>
      <c r="F17" s="36"/>
      <c r="G17" s="36"/>
      <c r="H17" s="36"/>
    </row>
    <row r="18" spans="1:9" ht="10.5" customHeight="1" x14ac:dyDescent="0.25">
      <c r="A18" s="22"/>
      <c r="B18" s="22"/>
      <c r="C18" s="22"/>
      <c r="D18" s="22"/>
      <c r="E18" s="35"/>
      <c r="F18" s="35"/>
      <c r="G18" s="35"/>
      <c r="H18" s="35"/>
    </row>
    <row r="19" spans="1:9" x14ac:dyDescent="0.25">
      <c r="A19" s="14" t="s">
        <v>135</v>
      </c>
      <c r="B19" s="13"/>
      <c r="C19" s="13"/>
      <c r="D19" s="13"/>
      <c r="E19" s="13"/>
    </row>
    <row r="20" spans="1:9" s="26" customFormat="1" ht="44.25" customHeight="1" x14ac:dyDescent="0.25">
      <c r="A20" s="40" t="s">
        <v>2</v>
      </c>
      <c r="B20" s="40" t="s">
        <v>3</v>
      </c>
      <c r="C20" s="40" t="s">
        <v>4</v>
      </c>
      <c r="D20" s="40" t="s">
        <v>6</v>
      </c>
      <c r="E20" s="15" t="s">
        <v>137</v>
      </c>
      <c r="F20" s="15" t="s">
        <v>1</v>
      </c>
      <c r="G20" s="15" t="s">
        <v>0</v>
      </c>
      <c r="H20" s="15" t="s">
        <v>5</v>
      </c>
    </row>
    <row r="21" spans="1:9" ht="14.25" customHeight="1" x14ac:dyDescent="0.25">
      <c r="A21" s="82" t="s">
        <v>11</v>
      </c>
      <c r="B21" s="3" t="s">
        <v>19</v>
      </c>
      <c r="C21" s="3" t="s">
        <v>20</v>
      </c>
      <c r="D21" s="3">
        <v>63</v>
      </c>
      <c r="E21" s="24"/>
      <c r="F21" s="37">
        <f>E21*D21</f>
        <v>0</v>
      </c>
      <c r="G21" s="37">
        <f>F21*0.14</f>
        <v>0</v>
      </c>
      <c r="H21" s="37">
        <f>F21+G21</f>
        <v>0</v>
      </c>
    </row>
    <row r="22" spans="1:9" ht="14.25" customHeight="1" x14ac:dyDescent="0.25">
      <c r="A22" s="83"/>
      <c r="B22" s="3" t="s">
        <v>19</v>
      </c>
      <c r="C22" s="3" t="s">
        <v>21</v>
      </c>
      <c r="D22" s="3">
        <v>12</v>
      </c>
      <c r="E22" s="27"/>
      <c r="F22" s="37">
        <f t="shared" ref="F22:F24" si="0">E22*D22</f>
        <v>0</v>
      </c>
      <c r="G22" s="37">
        <f t="shared" ref="G22:G24" si="1">F22*0.14</f>
        <v>0</v>
      </c>
      <c r="H22" s="37">
        <f t="shared" ref="H22:H24" si="2">F22+G22</f>
        <v>0</v>
      </c>
    </row>
    <row r="23" spans="1:9" ht="14.25" customHeight="1" x14ac:dyDescent="0.25">
      <c r="A23" s="83"/>
      <c r="B23" s="3" t="s">
        <v>23</v>
      </c>
      <c r="C23" s="3" t="s">
        <v>29</v>
      </c>
      <c r="D23" s="3">
        <v>42</v>
      </c>
      <c r="E23" s="27"/>
      <c r="F23" s="37">
        <f t="shared" si="0"/>
        <v>0</v>
      </c>
      <c r="G23" s="37">
        <f t="shared" si="1"/>
        <v>0</v>
      </c>
      <c r="H23" s="37">
        <f t="shared" si="2"/>
        <v>0</v>
      </c>
    </row>
    <row r="24" spans="1:9" ht="14.25" customHeight="1" x14ac:dyDescent="0.25">
      <c r="A24" s="83"/>
      <c r="B24" s="3" t="s">
        <v>28</v>
      </c>
      <c r="C24" s="3" t="s">
        <v>30</v>
      </c>
      <c r="D24" s="3">
        <v>6</v>
      </c>
      <c r="E24" s="24"/>
      <c r="F24" s="37">
        <f t="shared" si="0"/>
        <v>0</v>
      </c>
      <c r="G24" s="37">
        <f t="shared" si="1"/>
        <v>0</v>
      </c>
      <c r="H24" s="37">
        <f t="shared" si="2"/>
        <v>0</v>
      </c>
    </row>
    <row r="25" spans="1:9" x14ac:dyDescent="0.25">
      <c r="A25" s="42"/>
      <c r="B25" s="50"/>
      <c r="C25" s="42"/>
      <c r="D25" s="52">
        <v>123</v>
      </c>
      <c r="E25" s="17"/>
      <c r="H25" s="51"/>
      <c r="I25" s="17"/>
    </row>
    <row r="26" spans="1:9" x14ac:dyDescent="0.25">
      <c r="A26" s="79" t="s">
        <v>18</v>
      </c>
      <c r="B26" s="80"/>
      <c r="C26" s="80"/>
      <c r="D26" s="80"/>
      <c r="E26" s="80"/>
      <c r="F26" s="80"/>
      <c r="G26" s="81"/>
      <c r="H26" s="25">
        <f>SUM(H21:H24)</f>
        <v>0</v>
      </c>
      <c r="I26" s="17"/>
    </row>
    <row r="27" spans="1:9" x14ac:dyDescent="0.25">
      <c r="A27" s="36"/>
      <c r="B27" s="36"/>
      <c r="C27" s="36"/>
      <c r="D27" s="36"/>
      <c r="E27" s="36"/>
      <c r="F27" s="36"/>
      <c r="G27" s="36"/>
      <c r="H27" s="36"/>
    </row>
    <row r="28" spans="1:9" x14ac:dyDescent="0.25">
      <c r="A28" s="41" t="s">
        <v>134</v>
      </c>
      <c r="B28" s="36"/>
      <c r="C28" s="36"/>
      <c r="D28" s="36"/>
      <c r="E28" s="36"/>
      <c r="F28" s="36"/>
      <c r="G28" s="36"/>
      <c r="H28" s="36"/>
    </row>
    <row r="29" spans="1:9" ht="33" customHeight="1" x14ac:dyDescent="0.25">
      <c r="A29" s="75" t="s">
        <v>141</v>
      </c>
      <c r="B29" s="76"/>
      <c r="C29" s="77"/>
      <c r="D29" s="23" t="s">
        <v>6</v>
      </c>
      <c r="E29" s="40" t="s">
        <v>138</v>
      </c>
      <c r="F29" s="23" t="s">
        <v>1</v>
      </c>
      <c r="G29" s="23" t="s">
        <v>0</v>
      </c>
      <c r="H29" s="23" t="s">
        <v>5</v>
      </c>
    </row>
    <row r="30" spans="1:9" ht="14.25" customHeight="1" x14ac:dyDescent="0.25">
      <c r="A30" s="72" t="s">
        <v>142</v>
      </c>
      <c r="B30" s="73"/>
      <c r="C30" s="74"/>
      <c r="D30" s="3">
        <v>123</v>
      </c>
      <c r="E30" s="27"/>
      <c r="F30" s="37">
        <f>E30*D30</f>
        <v>0</v>
      </c>
      <c r="G30" s="37">
        <f>F30*0.14</f>
        <v>0</v>
      </c>
      <c r="H30" s="37">
        <f>F30+G30</f>
        <v>0</v>
      </c>
    </row>
    <row r="31" spans="1:9" ht="14.25" customHeight="1" x14ac:dyDescent="0.25">
      <c r="A31" s="72" t="s">
        <v>143</v>
      </c>
      <c r="B31" s="73"/>
      <c r="C31" s="74"/>
      <c r="D31" s="3">
        <v>123</v>
      </c>
      <c r="E31" s="27"/>
      <c r="F31" s="37">
        <f t="shared" ref="F31:F32" si="3">E31*D31</f>
        <v>0</v>
      </c>
      <c r="G31" s="37">
        <f t="shared" ref="G31:G32" si="4">F31*0.14</f>
        <v>0</v>
      </c>
      <c r="H31" s="37">
        <f t="shared" ref="H31:H32" si="5">F31+G31</f>
        <v>0</v>
      </c>
    </row>
    <row r="32" spans="1:9" ht="14.25" customHeight="1" x14ac:dyDescent="0.25">
      <c r="A32" s="72" t="s">
        <v>149</v>
      </c>
      <c r="B32" s="73"/>
      <c r="C32" s="74"/>
      <c r="D32" s="3">
        <v>123</v>
      </c>
      <c r="E32" s="27"/>
      <c r="F32" s="37">
        <f t="shared" si="3"/>
        <v>0</v>
      </c>
      <c r="G32" s="37">
        <f t="shared" si="4"/>
        <v>0</v>
      </c>
      <c r="H32" s="37">
        <f t="shared" si="5"/>
        <v>0</v>
      </c>
    </row>
    <row r="33" spans="1:9" x14ac:dyDescent="0.25">
      <c r="A33" s="79" t="s">
        <v>18</v>
      </c>
      <c r="B33" s="80"/>
      <c r="C33" s="80"/>
      <c r="D33" s="80"/>
      <c r="E33" s="80"/>
      <c r="F33" s="80"/>
      <c r="G33" s="81"/>
      <c r="H33" s="28">
        <f>SUM(H30:H32)</f>
        <v>0</v>
      </c>
    </row>
    <row r="34" spans="1:9" ht="16.5" customHeight="1" x14ac:dyDescent="0.25">
      <c r="A34" s="36"/>
      <c r="B34" s="36"/>
      <c r="C34" s="36"/>
      <c r="D34" s="36"/>
      <c r="E34" s="36"/>
      <c r="F34" s="35"/>
      <c r="G34" s="36"/>
      <c r="H34" s="36"/>
    </row>
    <row r="35" spans="1:9" x14ac:dyDescent="0.25">
      <c r="A35" s="14" t="s">
        <v>79</v>
      </c>
      <c r="B35" s="13"/>
      <c r="C35" s="13"/>
      <c r="D35" s="13"/>
      <c r="E35" s="13"/>
      <c r="F35" s="13"/>
      <c r="G35" s="13"/>
      <c r="H35" s="13"/>
    </row>
    <row r="36" spans="1:9" s="26" customFormat="1" ht="45.75" customHeight="1" x14ac:dyDescent="0.25">
      <c r="A36" s="23" t="s">
        <v>2</v>
      </c>
      <c r="B36" s="23" t="s">
        <v>3</v>
      </c>
      <c r="C36" s="23" t="s">
        <v>4</v>
      </c>
      <c r="D36" s="23" t="s">
        <v>6</v>
      </c>
      <c r="E36" s="15" t="s">
        <v>31</v>
      </c>
      <c r="F36" s="40" t="s">
        <v>1</v>
      </c>
      <c r="G36" s="40" t="s">
        <v>0</v>
      </c>
      <c r="H36" s="40" t="s">
        <v>5</v>
      </c>
    </row>
    <row r="37" spans="1:9" ht="15" customHeight="1" x14ac:dyDescent="0.25">
      <c r="A37" s="82" t="s">
        <v>11</v>
      </c>
      <c r="B37" s="3" t="s">
        <v>23</v>
      </c>
      <c r="C37" s="3" t="s">
        <v>26</v>
      </c>
      <c r="D37" s="3">
        <v>5</v>
      </c>
      <c r="E37" s="24"/>
      <c r="F37" s="37">
        <f>E37*D37</f>
        <v>0</v>
      </c>
      <c r="G37" s="37">
        <f>F37*0.14</f>
        <v>0</v>
      </c>
      <c r="H37" s="37">
        <f>F37+G37</f>
        <v>0</v>
      </c>
    </row>
    <row r="38" spans="1:9" ht="15" customHeight="1" x14ac:dyDescent="0.25">
      <c r="A38" s="83"/>
      <c r="B38" s="3" t="s">
        <v>23</v>
      </c>
      <c r="C38" s="3" t="s">
        <v>27</v>
      </c>
      <c r="D38" s="3">
        <v>20</v>
      </c>
      <c r="E38" s="24"/>
      <c r="F38" s="37">
        <f t="shared" ref="F38:F41" si="6">E38*D38</f>
        <v>0</v>
      </c>
      <c r="G38" s="37">
        <f t="shared" ref="G38:G41" si="7">F38*0.14</f>
        <v>0</v>
      </c>
      <c r="H38" s="37">
        <f t="shared" ref="H38:H41" si="8">F38+G38</f>
        <v>0</v>
      </c>
    </row>
    <row r="39" spans="1:9" ht="15" customHeight="1" x14ac:dyDescent="0.25">
      <c r="A39" s="83"/>
      <c r="B39" s="3" t="s">
        <v>24</v>
      </c>
      <c r="C39" s="3" t="s">
        <v>24</v>
      </c>
      <c r="D39" s="3">
        <v>18</v>
      </c>
      <c r="E39" s="24"/>
      <c r="F39" s="37">
        <f t="shared" si="6"/>
        <v>0</v>
      </c>
      <c r="G39" s="37">
        <f t="shared" si="7"/>
        <v>0</v>
      </c>
      <c r="H39" s="37">
        <f t="shared" si="8"/>
        <v>0</v>
      </c>
    </row>
    <row r="40" spans="1:9" ht="15" customHeight="1" x14ac:dyDescent="0.25">
      <c r="A40" s="83"/>
      <c r="B40" s="3" t="s">
        <v>25</v>
      </c>
      <c r="C40" s="3" t="s">
        <v>25</v>
      </c>
      <c r="D40" s="3">
        <v>38</v>
      </c>
      <c r="E40" s="24"/>
      <c r="F40" s="37">
        <f t="shared" si="6"/>
        <v>0</v>
      </c>
      <c r="G40" s="37">
        <f t="shared" si="7"/>
        <v>0</v>
      </c>
      <c r="H40" s="37">
        <f t="shared" si="8"/>
        <v>0</v>
      </c>
    </row>
    <row r="41" spans="1:9" ht="15" customHeight="1" x14ac:dyDescent="0.25">
      <c r="A41" s="83"/>
      <c r="B41" s="3" t="s">
        <v>19</v>
      </c>
      <c r="C41" s="3" t="s">
        <v>22</v>
      </c>
      <c r="D41" s="3">
        <v>99</v>
      </c>
      <c r="E41" s="24"/>
      <c r="F41" s="37">
        <f t="shared" si="6"/>
        <v>0</v>
      </c>
      <c r="G41" s="37">
        <f t="shared" si="7"/>
        <v>0</v>
      </c>
      <c r="H41" s="37">
        <f t="shared" si="8"/>
        <v>0</v>
      </c>
      <c r="I41" s="17"/>
    </row>
    <row r="42" spans="1:9" x14ac:dyDescent="0.25">
      <c r="A42" s="79" t="s">
        <v>18</v>
      </c>
      <c r="B42" s="80"/>
      <c r="C42" s="80"/>
      <c r="D42" s="80"/>
      <c r="E42" s="80"/>
      <c r="F42" s="80"/>
      <c r="G42" s="81"/>
      <c r="H42" s="25">
        <f>SUM(H37:H41)</f>
        <v>0</v>
      </c>
      <c r="I42" s="17"/>
    </row>
    <row r="43" spans="1:9" ht="14.4" thickBot="1" x14ac:dyDescent="0.3">
      <c r="A43" s="43"/>
      <c r="B43" s="43"/>
      <c r="C43" s="43"/>
      <c r="D43" s="43"/>
      <c r="E43" s="43"/>
      <c r="F43" s="43"/>
      <c r="G43" s="43"/>
      <c r="H43" s="43"/>
    </row>
    <row r="44" spans="1:9" ht="18.600000000000001" thickBot="1" x14ac:dyDescent="0.4">
      <c r="A44" s="69" t="s">
        <v>32</v>
      </c>
      <c r="B44" s="70"/>
      <c r="C44" s="70"/>
      <c r="D44" s="70"/>
      <c r="E44" s="70"/>
      <c r="F44" s="70"/>
      <c r="G44" s="71"/>
      <c r="H44" s="62">
        <f>H26+H33+H42</f>
        <v>0</v>
      </c>
      <c r="I44" s="17"/>
    </row>
    <row r="45" spans="1:9" x14ac:dyDescent="0.25">
      <c r="A45" s="16"/>
      <c r="B45" s="16"/>
      <c r="C45" s="43"/>
      <c r="D45" s="43"/>
      <c r="E45" s="43"/>
      <c r="F45" s="16"/>
      <c r="G45" s="16"/>
      <c r="H45" s="16"/>
    </row>
    <row r="46" spans="1:9" x14ac:dyDescent="0.25">
      <c r="E46" s="13"/>
    </row>
    <row r="47" spans="1:9" ht="15" thickBot="1" x14ac:dyDescent="0.35">
      <c r="A47" s="33"/>
      <c r="E47" s="13"/>
    </row>
    <row r="48" spans="1:9" ht="14.4" x14ac:dyDescent="0.3">
      <c r="A48" s="30" t="s">
        <v>33</v>
      </c>
      <c r="E48" s="13"/>
    </row>
    <row r="49" spans="1:7" ht="14.4" x14ac:dyDescent="0.3">
      <c r="A49" s="29"/>
    </row>
    <row r="50" spans="1:7" ht="14.4" x14ac:dyDescent="0.3">
      <c r="A50" s="34"/>
      <c r="C50" s="34"/>
    </row>
    <row r="51" spans="1:7" ht="15" thickBot="1" x14ac:dyDescent="0.35">
      <c r="A51" s="33"/>
      <c r="C51" s="33"/>
      <c r="G51" s="16"/>
    </row>
    <row r="52" spans="1:7" ht="14.4" x14ac:dyDescent="0.3">
      <c r="A52" s="30" t="s">
        <v>34</v>
      </c>
      <c r="C52" s="30" t="s">
        <v>35</v>
      </c>
      <c r="G52" s="16"/>
    </row>
    <row r="53" spans="1:7" ht="14.4" x14ac:dyDescent="0.3">
      <c r="A53" s="29"/>
    </row>
    <row r="54" spans="1:7" ht="14.4" x14ac:dyDescent="0.3">
      <c r="A54" s="29"/>
      <c r="E54" s="18"/>
      <c r="F54" s="19"/>
    </row>
    <row r="56" spans="1:7" x14ac:dyDescent="0.25">
      <c r="A56" s="20"/>
    </row>
    <row r="57" spans="1:7" x14ac:dyDescent="0.25">
      <c r="A57" s="21"/>
    </row>
    <row r="61" spans="1:7" x14ac:dyDescent="0.25">
      <c r="A61" s="78"/>
      <c r="B61" s="1"/>
      <c r="C61" s="1"/>
      <c r="D61" s="4"/>
      <c r="E61" s="4"/>
    </row>
    <row r="62" spans="1:7" x14ac:dyDescent="0.25">
      <c r="A62" s="78"/>
      <c r="B62" s="1"/>
      <c r="C62" s="1"/>
      <c r="D62" s="4"/>
      <c r="E62" s="4"/>
    </row>
    <row r="63" spans="1:7" x14ac:dyDescent="0.25">
      <c r="A63" s="78"/>
      <c r="B63" s="1"/>
      <c r="C63" s="1"/>
      <c r="D63" s="4"/>
      <c r="E63" s="4"/>
    </row>
    <row r="64" spans="1:7" x14ac:dyDescent="0.25">
      <c r="A64" s="78"/>
      <c r="B64" s="1"/>
      <c r="C64" s="1"/>
      <c r="D64" s="4"/>
      <c r="E64" s="4"/>
    </row>
    <row r="65" spans="1:8" x14ac:dyDescent="0.25">
      <c r="A65" s="78"/>
      <c r="B65" s="1"/>
      <c r="C65" s="5"/>
      <c r="D65" s="6"/>
      <c r="E65" s="10"/>
    </row>
    <row r="66" spans="1:8" x14ac:dyDescent="0.25">
      <c r="A66" s="78"/>
      <c r="B66" s="1"/>
      <c r="C66" s="7"/>
      <c r="D66" s="8"/>
      <c r="E66" s="4"/>
    </row>
    <row r="67" spans="1:8" x14ac:dyDescent="0.25">
      <c r="A67" s="78"/>
      <c r="B67" s="1"/>
      <c r="C67" s="1"/>
      <c r="D67" s="4"/>
      <c r="E67" s="4"/>
    </row>
    <row r="68" spans="1:8" x14ac:dyDescent="0.25">
      <c r="A68" s="78"/>
      <c r="B68" s="1"/>
      <c r="C68" s="1"/>
      <c r="D68" s="4"/>
      <c r="E68" s="4"/>
    </row>
    <row r="69" spans="1:8" x14ac:dyDescent="0.25">
      <c r="A69" s="78"/>
      <c r="B69" s="1"/>
      <c r="C69" s="1"/>
      <c r="D69" s="4"/>
      <c r="E69" s="4"/>
    </row>
    <row r="70" spans="1:8" x14ac:dyDescent="0.25">
      <c r="A70" s="78"/>
      <c r="B70" s="2"/>
      <c r="C70" s="2"/>
      <c r="D70" s="9"/>
      <c r="E70" s="9"/>
    </row>
    <row r="74" spans="1:8" x14ac:dyDescent="0.25">
      <c r="A74" s="13"/>
      <c r="B74" s="13"/>
      <c r="C74" s="13"/>
      <c r="D74" s="13"/>
      <c r="E74" s="13"/>
      <c r="F74" s="13"/>
      <c r="G74" s="13"/>
      <c r="H74" s="13"/>
    </row>
  </sheetData>
  <mergeCells count="24">
    <mergeCell ref="A9:H9"/>
    <mergeCell ref="A10:H10"/>
    <mergeCell ref="A11:H11"/>
    <mergeCell ref="A12:H12"/>
    <mergeCell ref="A13:H13"/>
    <mergeCell ref="A2:H2"/>
    <mergeCell ref="B3:H3"/>
    <mergeCell ref="B4:H4"/>
    <mergeCell ref="B5:H5"/>
    <mergeCell ref="B6:H6"/>
    <mergeCell ref="A61:A70"/>
    <mergeCell ref="A26:G26"/>
    <mergeCell ref="A42:G42"/>
    <mergeCell ref="A37:A41"/>
    <mergeCell ref="A21:A24"/>
    <mergeCell ref="A33:G33"/>
    <mergeCell ref="A14:H14"/>
    <mergeCell ref="A16:H16"/>
    <mergeCell ref="A44:G44"/>
    <mergeCell ref="A30:C30"/>
    <mergeCell ref="A31:C31"/>
    <mergeCell ref="A32:C32"/>
    <mergeCell ref="A29:C29"/>
    <mergeCell ref="A15:H15"/>
  </mergeCells>
  <pageMargins left="0.7" right="0.7" top="0.75" bottom="0.75" header="0.3" footer="0.3"/>
  <pageSetup paperSize="9" scale="54"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topLeftCell="A27" zoomScale="80" zoomScaleNormal="80" workbookViewId="0">
      <selection activeCell="C45" sqref="C45"/>
    </sheetView>
  </sheetViews>
  <sheetFormatPr defaultColWidth="9.109375" defaultRowHeight="13.8" x14ac:dyDescent="0.25"/>
  <cols>
    <col min="1" max="1" width="24.33203125" style="12" customWidth="1"/>
    <col min="2" max="2" width="14.33203125" style="12" customWidth="1"/>
    <col min="3" max="3" width="30.109375" style="12" customWidth="1"/>
    <col min="4" max="4" width="13" style="12" customWidth="1"/>
    <col min="5" max="5" width="21.88671875" style="12" customWidth="1"/>
    <col min="6" max="6" width="13.5546875" style="12" customWidth="1"/>
    <col min="7" max="7" width="13.109375" style="12" customWidth="1"/>
    <col min="8" max="8" width="17.6640625" style="12" customWidth="1"/>
    <col min="9" max="16384" width="9.109375" style="12"/>
  </cols>
  <sheetData>
    <row r="1" spans="1:9" ht="15" thickBot="1" x14ac:dyDescent="0.25"/>
    <row r="2" spans="1:9" s="11" customFormat="1" ht="21.6" thickBot="1" x14ac:dyDescent="0.35">
      <c r="A2" s="84" t="s">
        <v>7</v>
      </c>
      <c r="B2" s="85"/>
      <c r="C2" s="85"/>
      <c r="D2" s="85"/>
      <c r="E2" s="85"/>
      <c r="F2" s="85"/>
      <c r="G2" s="85"/>
      <c r="H2" s="86"/>
      <c r="I2" s="44"/>
    </row>
    <row r="3" spans="1:9" s="11" customFormat="1" ht="15" customHeight="1" thickBot="1" x14ac:dyDescent="0.3">
      <c r="A3" s="46" t="s">
        <v>8</v>
      </c>
      <c r="B3" s="87" t="s">
        <v>12</v>
      </c>
      <c r="C3" s="88"/>
      <c r="D3" s="88"/>
      <c r="E3" s="88"/>
      <c r="F3" s="88"/>
      <c r="G3" s="88"/>
      <c r="H3" s="89"/>
      <c r="I3" s="44"/>
    </row>
    <row r="4" spans="1:9" s="11" customFormat="1" ht="21.75" thickBot="1" x14ac:dyDescent="0.3">
      <c r="A4" s="45" t="s">
        <v>9</v>
      </c>
      <c r="B4" s="90" t="s">
        <v>13</v>
      </c>
      <c r="C4" s="91"/>
      <c r="D4" s="91"/>
      <c r="E4" s="91"/>
      <c r="F4" s="91"/>
      <c r="G4" s="91"/>
      <c r="H4" s="92"/>
      <c r="I4" s="44"/>
    </row>
    <row r="5" spans="1:9" s="11" customFormat="1" ht="16.5" customHeight="1" thickBot="1" x14ac:dyDescent="0.3">
      <c r="A5" s="47" t="s">
        <v>2</v>
      </c>
      <c r="B5" s="90" t="s">
        <v>76</v>
      </c>
      <c r="C5" s="91"/>
      <c r="D5" s="91"/>
      <c r="E5" s="91"/>
      <c r="F5" s="91"/>
      <c r="G5" s="91"/>
      <c r="H5" s="92"/>
      <c r="I5" s="44"/>
    </row>
    <row r="6" spans="1:9" ht="21.75" thickBot="1" x14ac:dyDescent="0.25">
      <c r="A6" s="48" t="s">
        <v>10</v>
      </c>
      <c r="B6" s="93"/>
      <c r="C6" s="94"/>
      <c r="D6" s="94"/>
      <c r="E6" s="94"/>
      <c r="F6" s="94"/>
      <c r="G6" s="94"/>
      <c r="H6" s="95"/>
      <c r="I6" s="17"/>
    </row>
    <row r="7" spans="1:9" ht="14.25" x14ac:dyDescent="0.2">
      <c r="B7" s="16"/>
      <c r="C7" s="16"/>
      <c r="D7" s="16"/>
      <c r="E7" s="16"/>
      <c r="F7" s="16"/>
      <c r="G7" s="16"/>
      <c r="H7" s="16"/>
    </row>
    <row r="8" spans="1:9" ht="5.25" customHeight="1" thickBot="1" x14ac:dyDescent="0.25">
      <c r="F8" s="13"/>
      <c r="G8" s="13"/>
      <c r="H8" s="13"/>
    </row>
    <row r="9" spans="1:9" ht="17.25" customHeight="1" x14ac:dyDescent="0.25">
      <c r="A9" s="32" t="s">
        <v>14</v>
      </c>
      <c r="B9" s="31"/>
      <c r="C9" s="99"/>
      <c r="D9" s="99"/>
      <c r="E9" s="99"/>
      <c r="F9" s="99"/>
      <c r="G9" s="99"/>
      <c r="H9" s="100"/>
      <c r="I9" s="17"/>
    </row>
    <row r="10" spans="1:9" ht="14.25" customHeight="1" x14ac:dyDescent="0.25">
      <c r="A10" s="63" t="s">
        <v>15</v>
      </c>
      <c r="B10" s="64"/>
      <c r="C10" s="64"/>
      <c r="D10" s="64"/>
      <c r="E10" s="64"/>
      <c r="F10" s="64"/>
      <c r="G10" s="64"/>
      <c r="H10" s="65"/>
      <c r="I10" s="17"/>
    </row>
    <row r="11" spans="1:9" ht="14.25" customHeight="1" x14ac:dyDescent="0.25">
      <c r="A11" s="63" t="s">
        <v>16</v>
      </c>
      <c r="B11" s="64"/>
      <c r="C11" s="64"/>
      <c r="D11" s="64"/>
      <c r="E11" s="64"/>
      <c r="F11" s="64"/>
      <c r="G11" s="64"/>
      <c r="H11" s="65"/>
      <c r="I11" s="17"/>
    </row>
    <row r="12" spans="1:9" ht="15" customHeight="1" x14ac:dyDescent="0.25">
      <c r="A12" s="63" t="s">
        <v>17</v>
      </c>
      <c r="B12" s="64"/>
      <c r="C12" s="64"/>
      <c r="D12" s="64"/>
      <c r="E12" s="64"/>
      <c r="F12" s="64"/>
      <c r="G12" s="64"/>
      <c r="H12" s="65"/>
      <c r="I12" s="17"/>
    </row>
    <row r="13" spans="1:9" ht="30.75" customHeight="1" x14ac:dyDescent="0.25">
      <c r="A13" s="63" t="s">
        <v>146</v>
      </c>
      <c r="B13" s="64"/>
      <c r="C13" s="64"/>
      <c r="D13" s="64"/>
      <c r="E13" s="64"/>
      <c r="F13" s="64"/>
      <c r="G13" s="64"/>
      <c r="H13" s="65"/>
      <c r="I13" s="17"/>
    </row>
    <row r="14" spans="1:9" ht="15" customHeight="1" x14ac:dyDescent="0.25">
      <c r="A14" s="63" t="s">
        <v>145</v>
      </c>
      <c r="B14" s="64"/>
      <c r="C14" s="64"/>
      <c r="D14" s="64"/>
      <c r="E14" s="64"/>
      <c r="F14" s="64"/>
      <c r="G14" s="64"/>
      <c r="H14" s="65"/>
      <c r="I14" s="17"/>
    </row>
    <row r="15" spans="1:9" ht="29.25" customHeight="1" x14ac:dyDescent="0.25">
      <c r="A15" s="63" t="s">
        <v>148</v>
      </c>
      <c r="B15" s="64"/>
      <c r="C15" s="64"/>
      <c r="D15" s="64"/>
      <c r="E15" s="64"/>
      <c r="F15" s="64"/>
      <c r="G15" s="64"/>
      <c r="H15" s="65"/>
      <c r="I15" s="17"/>
    </row>
    <row r="16" spans="1:9" ht="30.75" customHeight="1" thickBot="1" x14ac:dyDescent="0.3">
      <c r="A16" s="66" t="s">
        <v>147</v>
      </c>
      <c r="B16" s="67"/>
      <c r="C16" s="67"/>
      <c r="D16" s="67"/>
      <c r="E16" s="67"/>
      <c r="F16" s="67"/>
      <c r="G16" s="67"/>
      <c r="H16" s="68"/>
      <c r="I16" s="17"/>
    </row>
    <row r="17" spans="1:9" ht="27.75" customHeight="1" x14ac:dyDescent="0.25">
      <c r="A17" s="36"/>
      <c r="B17" s="36"/>
      <c r="C17" s="36"/>
      <c r="D17" s="36"/>
      <c r="E17" s="36"/>
      <c r="F17" s="36"/>
      <c r="G17" s="36"/>
      <c r="H17" s="36"/>
    </row>
    <row r="18" spans="1:9" ht="15" x14ac:dyDescent="0.25">
      <c r="A18" s="14" t="s">
        <v>135</v>
      </c>
      <c r="B18" s="13"/>
      <c r="C18" s="13"/>
      <c r="D18" s="13"/>
      <c r="E18" s="13"/>
    </row>
    <row r="19" spans="1:9" s="26" customFormat="1" ht="45.75" customHeight="1" x14ac:dyDescent="0.2">
      <c r="A19" s="23" t="s">
        <v>2</v>
      </c>
      <c r="B19" s="23" t="s">
        <v>3</v>
      </c>
      <c r="C19" s="23" t="s">
        <v>4</v>
      </c>
      <c r="D19" s="23" t="s">
        <v>6</v>
      </c>
      <c r="E19" s="40" t="s">
        <v>139</v>
      </c>
      <c r="F19" s="40" t="s">
        <v>1</v>
      </c>
      <c r="G19" s="40" t="s">
        <v>0</v>
      </c>
      <c r="H19" s="40" t="s">
        <v>5</v>
      </c>
    </row>
    <row r="20" spans="1:9" ht="14.25" customHeight="1" x14ac:dyDescent="0.25">
      <c r="A20" s="101" t="s">
        <v>76</v>
      </c>
      <c r="B20" s="3" t="s">
        <v>47</v>
      </c>
      <c r="C20" s="3" t="s">
        <v>48</v>
      </c>
      <c r="D20" s="3">
        <v>37</v>
      </c>
      <c r="E20" s="27"/>
      <c r="F20" s="37">
        <f>E20*D20</f>
        <v>0</v>
      </c>
      <c r="G20" s="37">
        <f>F20*0.14</f>
        <v>0</v>
      </c>
      <c r="H20" s="37">
        <f>F20+G20</f>
        <v>0</v>
      </c>
    </row>
    <row r="21" spans="1:9" ht="14.25" customHeight="1" x14ac:dyDescent="0.25">
      <c r="A21" s="102"/>
      <c r="B21" s="3" t="s">
        <v>49</v>
      </c>
      <c r="C21" s="3" t="s">
        <v>50</v>
      </c>
      <c r="D21" s="3">
        <v>11</v>
      </c>
      <c r="E21" s="27"/>
      <c r="F21" s="37">
        <f t="shared" ref="F21:F27" si="0">E21*D21</f>
        <v>0</v>
      </c>
      <c r="G21" s="37">
        <f t="shared" ref="G21:G27" si="1">F21*0.14</f>
        <v>0</v>
      </c>
      <c r="H21" s="37">
        <f t="shared" ref="H21:H27" si="2">F21+G21</f>
        <v>0</v>
      </c>
    </row>
    <row r="22" spans="1:9" ht="14.25" customHeight="1" x14ac:dyDescent="0.25">
      <c r="A22" s="102"/>
      <c r="B22" s="3" t="s">
        <v>51</v>
      </c>
      <c r="C22" s="3" t="s">
        <v>52</v>
      </c>
      <c r="D22" s="3">
        <v>42</v>
      </c>
      <c r="E22" s="27"/>
      <c r="F22" s="37">
        <f t="shared" si="0"/>
        <v>0</v>
      </c>
      <c r="G22" s="37">
        <f t="shared" si="1"/>
        <v>0</v>
      </c>
      <c r="H22" s="37">
        <f t="shared" si="2"/>
        <v>0</v>
      </c>
    </row>
    <row r="23" spans="1:9" ht="14.25" customHeight="1" x14ac:dyDescent="0.25">
      <c r="A23" s="102"/>
      <c r="B23" s="3" t="s">
        <v>51</v>
      </c>
      <c r="C23" s="3" t="s">
        <v>53</v>
      </c>
      <c r="D23" s="3">
        <v>19</v>
      </c>
      <c r="E23" s="27"/>
      <c r="F23" s="37">
        <f t="shared" si="0"/>
        <v>0</v>
      </c>
      <c r="G23" s="37">
        <f t="shared" si="1"/>
        <v>0</v>
      </c>
      <c r="H23" s="37">
        <f t="shared" si="2"/>
        <v>0</v>
      </c>
    </row>
    <row r="24" spans="1:9" ht="14.25" customHeight="1" x14ac:dyDescent="0.25">
      <c r="A24" s="102"/>
      <c r="B24" s="3" t="s">
        <v>54</v>
      </c>
      <c r="C24" s="3" t="s">
        <v>55</v>
      </c>
      <c r="D24" s="3">
        <v>12</v>
      </c>
      <c r="E24" s="27"/>
      <c r="F24" s="37">
        <f t="shared" si="0"/>
        <v>0</v>
      </c>
      <c r="G24" s="37">
        <f t="shared" si="1"/>
        <v>0</v>
      </c>
      <c r="H24" s="37">
        <f t="shared" si="2"/>
        <v>0</v>
      </c>
    </row>
    <row r="25" spans="1:9" ht="14.25" customHeight="1" x14ac:dyDescent="0.25">
      <c r="A25" s="102"/>
      <c r="B25" s="3" t="s">
        <v>45</v>
      </c>
      <c r="C25" s="3" t="s">
        <v>77</v>
      </c>
      <c r="D25" s="3">
        <v>10</v>
      </c>
      <c r="E25" s="27"/>
      <c r="F25" s="37">
        <f t="shared" si="0"/>
        <v>0</v>
      </c>
      <c r="G25" s="37">
        <f t="shared" si="1"/>
        <v>0</v>
      </c>
      <c r="H25" s="37">
        <f t="shared" si="2"/>
        <v>0</v>
      </c>
    </row>
    <row r="26" spans="1:9" ht="14.25" customHeight="1" x14ac:dyDescent="0.25">
      <c r="A26" s="102"/>
      <c r="B26" s="3" t="s">
        <v>56</v>
      </c>
      <c r="C26" s="3" t="s">
        <v>57</v>
      </c>
      <c r="D26" s="3">
        <v>17</v>
      </c>
      <c r="E26" s="27"/>
      <c r="F26" s="37">
        <f t="shared" si="0"/>
        <v>0</v>
      </c>
      <c r="G26" s="37">
        <f t="shared" si="1"/>
        <v>0</v>
      </c>
      <c r="H26" s="37">
        <f t="shared" si="2"/>
        <v>0</v>
      </c>
      <c r="I26" s="17"/>
    </row>
    <row r="27" spans="1:9" ht="14.25" customHeight="1" x14ac:dyDescent="0.25">
      <c r="A27" s="102"/>
      <c r="B27" s="3" t="s">
        <v>45</v>
      </c>
      <c r="C27" s="3" t="s">
        <v>58</v>
      </c>
      <c r="D27" s="3">
        <v>30</v>
      </c>
      <c r="E27" s="27"/>
      <c r="F27" s="37">
        <f t="shared" si="0"/>
        <v>0</v>
      </c>
      <c r="G27" s="37">
        <f t="shared" si="1"/>
        <v>0</v>
      </c>
      <c r="H27" s="37">
        <f t="shared" si="2"/>
        <v>0</v>
      </c>
      <c r="I27" s="17"/>
    </row>
    <row r="28" spans="1:9" x14ac:dyDescent="0.25">
      <c r="A28" s="103"/>
      <c r="B28" s="53"/>
      <c r="C28" s="54"/>
      <c r="D28" s="55">
        <v>178</v>
      </c>
      <c r="E28" s="56"/>
      <c r="F28" s="16"/>
      <c r="G28" s="16"/>
      <c r="H28" s="57"/>
      <c r="I28" s="17"/>
    </row>
    <row r="29" spans="1:9" ht="15" x14ac:dyDescent="0.25">
      <c r="A29" s="79" t="s">
        <v>18</v>
      </c>
      <c r="B29" s="80"/>
      <c r="C29" s="80"/>
      <c r="D29" s="80"/>
      <c r="E29" s="80"/>
      <c r="F29" s="80"/>
      <c r="G29" s="81"/>
      <c r="H29" s="28">
        <f>SUM(H20:H27)</f>
        <v>0</v>
      </c>
      <c r="I29" s="17"/>
    </row>
    <row r="31" spans="1:9" ht="15" x14ac:dyDescent="0.25">
      <c r="A31" s="14" t="s">
        <v>136</v>
      </c>
      <c r="B31" s="13"/>
      <c r="C31" s="13"/>
      <c r="D31" s="13"/>
      <c r="E31" s="13"/>
    </row>
    <row r="32" spans="1:9" ht="33" customHeight="1" x14ac:dyDescent="0.2">
      <c r="A32" s="75" t="s">
        <v>141</v>
      </c>
      <c r="B32" s="76"/>
      <c r="C32" s="77"/>
      <c r="D32" s="23" t="s">
        <v>6</v>
      </c>
      <c r="E32" s="40" t="s">
        <v>138</v>
      </c>
      <c r="F32" s="40" t="s">
        <v>1</v>
      </c>
      <c r="G32" s="23" t="s">
        <v>0</v>
      </c>
      <c r="H32" s="23" t="s">
        <v>5</v>
      </c>
    </row>
    <row r="33" spans="1:9" ht="14.25" customHeight="1" x14ac:dyDescent="0.2">
      <c r="A33" s="72" t="s">
        <v>142</v>
      </c>
      <c r="B33" s="73"/>
      <c r="C33" s="74"/>
      <c r="D33" s="3">
        <v>178</v>
      </c>
      <c r="E33" s="27"/>
      <c r="F33" s="37">
        <f>E33*D33</f>
        <v>0</v>
      </c>
      <c r="G33" s="37">
        <f>F33*0.14</f>
        <v>0</v>
      </c>
      <c r="H33" s="37">
        <f>F33+G33</f>
        <v>0</v>
      </c>
    </row>
    <row r="34" spans="1:9" ht="14.25" customHeight="1" x14ac:dyDescent="0.2">
      <c r="A34" s="72" t="s">
        <v>143</v>
      </c>
      <c r="B34" s="73"/>
      <c r="C34" s="74"/>
      <c r="D34" s="3">
        <v>178</v>
      </c>
      <c r="E34" s="27"/>
      <c r="F34" s="37">
        <f t="shared" ref="F34:F35" si="3">E34*D34</f>
        <v>0</v>
      </c>
      <c r="G34" s="37">
        <f t="shared" ref="G34:G35" si="4">F34*0.14</f>
        <v>0</v>
      </c>
      <c r="H34" s="37">
        <f t="shared" ref="H34:H35" si="5">F34+G34</f>
        <v>0</v>
      </c>
    </row>
    <row r="35" spans="1:9" ht="14.25" customHeight="1" x14ac:dyDescent="0.2">
      <c r="A35" s="72" t="s">
        <v>149</v>
      </c>
      <c r="B35" s="73"/>
      <c r="C35" s="74"/>
      <c r="D35" s="3">
        <v>178</v>
      </c>
      <c r="E35" s="27"/>
      <c r="F35" s="37">
        <f t="shared" si="3"/>
        <v>0</v>
      </c>
      <c r="G35" s="37">
        <f t="shared" si="4"/>
        <v>0</v>
      </c>
      <c r="H35" s="37">
        <f t="shared" si="5"/>
        <v>0</v>
      </c>
    </row>
    <row r="36" spans="1:9" x14ac:dyDescent="0.25">
      <c r="A36" s="79" t="s">
        <v>18</v>
      </c>
      <c r="B36" s="80"/>
      <c r="C36" s="80"/>
      <c r="D36" s="80"/>
      <c r="E36" s="80"/>
      <c r="F36" s="80"/>
      <c r="G36" s="81"/>
      <c r="H36" s="28">
        <f>SUM(H33:H35)</f>
        <v>0</v>
      </c>
    </row>
    <row r="38" spans="1:9" x14ac:dyDescent="0.25">
      <c r="A38" s="14" t="s">
        <v>79</v>
      </c>
      <c r="B38" s="13"/>
      <c r="C38" s="13"/>
      <c r="D38" s="13"/>
      <c r="E38" s="13"/>
      <c r="F38" s="13"/>
      <c r="G38" s="13"/>
      <c r="H38" s="13"/>
    </row>
    <row r="39" spans="1:9" s="26" customFormat="1" ht="41.4" x14ac:dyDescent="0.25">
      <c r="A39" s="23" t="s">
        <v>2</v>
      </c>
      <c r="B39" s="23" t="s">
        <v>3</v>
      </c>
      <c r="C39" s="23" t="s">
        <v>4</v>
      </c>
      <c r="D39" s="23" t="s">
        <v>6</v>
      </c>
      <c r="E39" s="15" t="s">
        <v>31</v>
      </c>
      <c r="F39" s="40" t="s">
        <v>1</v>
      </c>
      <c r="G39" s="23" t="s">
        <v>0</v>
      </c>
      <c r="H39" s="23" t="s">
        <v>5</v>
      </c>
    </row>
    <row r="40" spans="1:9" ht="15" customHeight="1" x14ac:dyDescent="0.25">
      <c r="A40" s="82" t="s">
        <v>76</v>
      </c>
      <c r="B40" s="3" t="s">
        <v>36</v>
      </c>
      <c r="C40" s="3" t="s">
        <v>37</v>
      </c>
      <c r="D40" s="3">
        <v>109</v>
      </c>
      <c r="E40" s="27"/>
      <c r="F40" s="37">
        <f>E40*D40</f>
        <v>0</v>
      </c>
      <c r="G40" s="37">
        <f>F40*0.14</f>
        <v>0</v>
      </c>
      <c r="H40" s="37">
        <f>F40+G40</f>
        <v>0</v>
      </c>
    </row>
    <row r="41" spans="1:9" ht="15" customHeight="1" x14ac:dyDescent="0.25">
      <c r="A41" s="83"/>
      <c r="B41" s="3" t="s">
        <v>78</v>
      </c>
      <c r="C41" s="3" t="s">
        <v>38</v>
      </c>
      <c r="D41" s="3">
        <v>16</v>
      </c>
      <c r="E41" s="27"/>
      <c r="F41" s="37">
        <f t="shared" ref="F41:F45" si="6">E41*D41</f>
        <v>0</v>
      </c>
      <c r="G41" s="37">
        <f t="shared" ref="G41:G45" si="7">F41*0.14</f>
        <v>0</v>
      </c>
      <c r="H41" s="37">
        <f t="shared" ref="H41:H45" si="8">F41+G41</f>
        <v>0</v>
      </c>
    </row>
    <row r="42" spans="1:9" ht="15" customHeight="1" x14ac:dyDescent="0.25">
      <c r="A42" s="83"/>
      <c r="B42" s="3" t="s">
        <v>39</v>
      </c>
      <c r="C42" s="3" t="s">
        <v>40</v>
      </c>
      <c r="D42" s="3">
        <v>25</v>
      </c>
      <c r="E42" s="27"/>
      <c r="F42" s="37">
        <f t="shared" si="6"/>
        <v>0</v>
      </c>
      <c r="G42" s="37">
        <f t="shared" si="7"/>
        <v>0</v>
      </c>
      <c r="H42" s="37">
        <f t="shared" si="8"/>
        <v>0</v>
      </c>
    </row>
    <row r="43" spans="1:9" ht="15" customHeight="1" x14ac:dyDescent="0.25">
      <c r="A43" s="83"/>
      <c r="B43" s="3" t="s">
        <v>41</v>
      </c>
      <c r="C43" s="3" t="s">
        <v>42</v>
      </c>
      <c r="D43" s="3">
        <v>30</v>
      </c>
      <c r="E43" s="27"/>
      <c r="F43" s="37">
        <f t="shared" si="6"/>
        <v>0</v>
      </c>
      <c r="G43" s="37">
        <f t="shared" si="7"/>
        <v>0</v>
      </c>
      <c r="H43" s="37">
        <f t="shared" si="8"/>
        <v>0</v>
      </c>
    </row>
    <row r="44" spans="1:9" ht="15" customHeight="1" x14ac:dyDescent="0.25">
      <c r="A44" s="83"/>
      <c r="B44" s="3" t="s">
        <v>43</v>
      </c>
      <c r="C44" s="3" t="s">
        <v>44</v>
      </c>
      <c r="D44" s="3">
        <v>37</v>
      </c>
      <c r="E44" s="27"/>
      <c r="F44" s="37">
        <f t="shared" si="6"/>
        <v>0</v>
      </c>
      <c r="G44" s="37">
        <f t="shared" si="7"/>
        <v>0</v>
      </c>
      <c r="H44" s="37">
        <f t="shared" si="8"/>
        <v>0</v>
      </c>
    </row>
    <row r="45" spans="1:9" ht="15" customHeight="1" x14ac:dyDescent="0.25">
      <c r="A45" s="104"/>
      <c r="B45" s="3" t="s">
        <v>45</v>
      </c>
      <c r="C45" s="3" t="s">
        <v>46</v>
      </c>
      <c r="D45" s="3">
        <v>9</v>
      </c>
      <c r="E45" s="27"/>
      <c r="F45" s="37">
        <f t="shared" si="6"/>
        <v>0</v>
      </c>
      <c r="G45" s="37">
        <f t="shared" si="7"/>
        <v>0</v>
      </c>
      <c r="H45" s="37">
        <f t="shared" si="8"/>
        <v>0</v>
      </c>
    </row>
    <row r="46" spans="1:9" x14ac:dyDescent="0.25">
      <c r="A46" s="79" t="s">
        <v>18</v>
      </c>
      <c r="B46" s="80"/>
      <c r="C46" s="80"/>
      <c r="D46" s="80"/>
      <c r="E46" s="80"/>
      <c r="F46" s="80"/>
      <c r="G46" s="81"/>
      <c r="H46" s="28">
        <f>SUM(H40:H45)</f>
        <v>0</v>
      </c>
    </row>
    <row r="47" spans="1:9" ht="14.4" thickBot="1" x14ac:dyDescent="0.3">
      <c r="A47" s="43"/>
      <c r="B47" s="43"/>
      <c r="C47" s="43"/>
      <c r="D47" s="43"/>
      <c r="E47" s="43"/>
      <c r="F47" s="43"/>
      <c r="G47" s="43"/>
      <c r="H47" s="43"/>
    </row>
    <row r="48" spans="1:9" ht="18.600000000000001" thickBot="1" x14ac:dyDescent="0.4">
      <c r="A48" s="69" t="s">
        <v>32</v>
      </c>
      <c r="B48" s="70"/>
      <c r="C48" s="70"/>
      <c r="D48" s="70"/>
      <c r="E48" s="70"/>
      <c r="F48" s="70"/>
      <c r="G48" s="71"/>
      <c r="H48" s="61">
        <f>H29+H36+H46</f>
        <v>0</v>
      </c>
      <c r="I48" s="17"/>
    </row>
    <row r="49" spans="1:8" x14ac:dyDescent="0.25">
      <c r="A49" s="16"/>
      <c r="B49" s="16"/>
      <c r="C49" s="43"/>
      <c r="D49" s="43"/>
      <c r="E49" s="43"/>
      <c r="F49" s="16"/>
      <c r="G49" s="16"/>
      <c r="H49" s="16"/>
    </row>
    <row r="50" spans="1:8" x14ac:dyDescent="0.25">
      <c r="E50" s="13"/>
    </row>
    <row r="51" spans="1:8" ht="15" thickBot="1" x14ac:dyDescent="0.35">
      <c r="A51" s="33"/>
      <c r="E51" s="13"/>
    </row>
    <row r="52" spans="1:8" ht="14.4" x14ac:dyDescent="0.3">
      <c r="A52" s="30" t="s">
        <v>33</v>
      </c>
      <c r="E52" s="13"/>
    </row>
    <row r="53" spans="1:8" ht="14.4" x14ac:dyDescent="0.3">
      <c r="A53" s="29"/>
    </row>
    <row r="54" spans="1:8" ht="14.4" x14ac:dyDescent="0.3">
      <c r="A54" s="34"/>
      <c r="C54" s="34"/>
    </row>
    <row r="55" spans="1:8" ht="15" thickBot="1" x14ac:dyDescent="0.35">
      <c r="A55" s="33"/>
      <c r="C55" s="33"/>
      <c r="G55" s="16"/>
    </row>
    <row r="56" spans="1:8" ht="14.4" x14ac:dyDescent="0.3">
      <c r="A56" s="30" t="s">
        <v>34</v>
      </c>
      <c r="C56" s="30" t="s">
        <v>35</v>
      </c>
      <c r="G56" s="16"/>
    </row>
    <row r="57" spans="1:8" ht="14.4" x14ac:dyDescent="0.3">
      <c r="A57" s="29"/>
    </row>
    <row r="58" spans="1:8" ht="14.4" x14ac:dyDescent="0.3">
      <c r="A58" s="29"/>
      <c r="E58" s="18"/>
      <c r="F58" s="19"/>
    </row>
    <row r="60" spans="1:8" x14ac:dyDescent="0.25">
      <c r="A60" s="20"/>
    </row>
    <row r="61" spans="1:8" x14ac:dyDescent="0.25">
      <c r="A61" s="21"/>
    </row>
    <row r="65" spans="1:8" x14ac:dyDescent="0.25">
      <c r="A65" s="78"/>
      <c r="B65" s="1"/>
      <c r="C65" s="1"/>
      <c r="D65" s="4"/>
      <c r="E65" s="4"/>
    </row>
    <row r="66" spans="1:8" x14ac:dyDescent="0.25">
      <c r="A66" s="78"/>
      <c r="B66" s="1"/>
      <c r="C66" s="1"/>
      <c r="D66" s="4"/>
      <c r="E66" s="4"/>
    </row>
    <row r="67" spans="1:8" x14ac:dyDescent="0.25">
      <c r="A67" s="78"/>
      <c r="B67" s="1"/>
      <c r="C67" s="1"/>
      <c r="D67" s="4"/>
      <c r="E67" s="4"/>
    </row>
    <row r="68" spans="1:8" x14ac:dyDescent="0.25">
      <c r="A68" s="78"/>
      <c r="B68" s="1"/>
      <c r="C68" s="1"/>
      <c r="D68" s="4"/>
      <c r="E68" s="4"/>
    </row>
    <row r="69" spans="1:8" x14ac:dyDescent="0.25">
      <c r="A69" s="78"/>
      <c r="B69" s="1"/>
      <c r="C69" s="5"/>
      <c r="D69" s="6"/>
      <c r="E69" s="10"/>
    </row>
    <row r="70" spans="1:8" x14ac:dyDescent="0.25">
      <c r="A70" s="78"/>
      <c r="B70" s="1"/>
      <c r="C70" s="7"/>
      <c r="D70" s="8"/>
      <c r="E70" s="4"/>
    </row>
    <row r="71" spans="1:8" x14ac:dyDescent="0.25">
      <c r="A71" s="78"/>
      <c r="B71" s="1"/>
      <c r="C71" s="1"/>
      <c r="D71" s="4"/>
      <c r="E71" s="4"/>
    </row>
    <row r="72" spans="1:8" x14ac:dyDescent="0.25">
      <c r="A72" s="78"/>
      <c r="B72" s="1"/>
      <c r="C72" s="1"/>
      <c r="D72" s="4"/>
      <c r="E72" s="4"/>
    </row>
    <row r="73" spans="1:8" x14ac:dyDescent="0.25">
      <c r="A73" s="78"/>
      <c r="B73" s="1"/>
      <c r="C73" s="1"/>
      <c r="D73" s="4"/>
      <c r="E73" s="4"/>
    </row>
    <row r="74" spans="1:8" x14ac:dyDescent="0.25">
      <c r="A74" s="78"/>
      <c r="B74" s="2"/>
      <c r="C74" s="2"/>
      <c r="D74" s="9"/>
      <c r="E74" s="9"/>
    </row>
    <row r="78" spans="1:8" x14ac:dyDescent="0.25">
      <c r="A78" s="13"/>
      <c r="B78" s="13"/>
      <c r="C78" s="13"/>
      <c r="D78" s="13"/>
      <c r="E78" s="13"/>
      <c r="F78" s="13"/>
      <c r="G78" s="13"/>
      <c r="H78" s="13"/>
    </row>
  </sheetData>
  <mergeCells count="24">
    <mergeCell ref="A15:H15"/>
    <mergeCell ref="A16:H16"/>
    <mergeCell ref="A14:H14"/>
    <mergeCell ref="A2:H2"/>
    <mergeCell ref="B3:H3"/>
    <mergeCell ref="B4:H4"/>
    <mergeCell ref="B5:H5"/>
    <mergeCell ref="B6:H6"/>
    <mergeCell ref="A48:G48"/>
    <mergeCell ref="A65:A74"/>
    <mergeCell ref="C9:H9"/>
    <mergeCell ref="A10:H10"/>
    <mergeCell ref="A29:G29"/>
    <mergeCell ref="A46:G46"/>
    <mergeCell ref="A36:G36"/>
    <mergeCell ref="A32:C32"/>
    <mergeCell ref="A33:C33"/>
    <mergeCell ref="A34:C34"/>
    <mergeCell ref="A35:C35"/>
    <mergeCell ref="A20:A28"/>
    <mergeCell ref="A40:A45"/>
    <mergeCell ref="A11:H11"/>
    <mergeCell ref="A12:H12"/>
    <mergeCell ref="A13:H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topLeftCell="A23" zoomScale="80" zoomScaleNormal="80" workbookViewId="0">
      <selection activeCell="A33" sqref="A33:C33"/>
    </sheetView>
  </sheetViews>
  <sheetFormatPr defaultColWidth="9.109375" defaultRowHeight="13.8" x14ac:dyDescent="0.25"/>
  <cols>
    <col min="1" max="1" width="24.33203125" style="12" customWidth="1"/>
    <col min="2" max="2" width="15.109375" style="12" customWidth="1"/>
    <col min="3" max="3" width="26.88671875" style="12" bestFit="1" customWidth="1"/>
    <col min="4" max="4" width="11.6640625" style="12" customWidth="1"/>
    <col min="5" max="5" width="22.6640625" style="12" customWidth="1"/>
    <col min="6" max="6" width="14" style="12" customWidth="1"/>
    <col min="7" max="7" width="18.88671875" style="12" customWidth="1"/>
    <col min="8" max="8" width="15.5546875" style="12" customWidth="1"/>
    <col min="9" max="16384" width="9.109375" style="12"/>
  </cols>
  <sheetData>
    <row r="1" spans="1:9" ht="15" thickBot="1" x14ac:dyDescent="0.25"/>
    <row r="2" spans="1:9" s="11" customFormat="1" ht="21.6" thickBot="1" x14ac:dyDescent="0.35">
      <c r="A2" s="84" t="s">
        <v>7</v>
      </c>
      <c r="B2" s="85"/>
      <c r="C2" s="85"/>
      <c r="D2" s="85"/>
      <c r="E2" s="85"/>
      <c r="F2" s="85"/>
      <c r="G2" s="85"/>
      <c r="H2" s="86"/>
      <c r="I2" s="44"/>
    </row>
    <row r="3" spans="1:9" s="11" customFormat="1" ht="15" customHeight="1" thickBot="1" x14ac:dyDescent="0.3">
      <c r="A3" s="46" t="s">
        <v>8</v>
      </c>
      <c r="B3" s="87" t="s">
        <v>12</v>
      </c>
      <c r="C3" s="88"/>
      <c r="D3" s="88"/>
      <c r="E3" s="88"/>
      <c r="F3" s="88"/>
      <c r="G3" s="88"/>
      <c r="H3" s="89"/>
      <c r="I3" s="44"/>
    </row>
    <row r="4" spans="1:9" s="11" customFormat="1" ht="21.75" thickBot="1" x14ac:dyDescent="0.3">
      <c r="A4" s="45" t="s">
        <v>9</v>
      </c>
      <c r="B4" s="90" t="s">
        <v>13</v>
      </c>
      <c r="C4" s="91"/>
      <c r="D4" s="91"/>
      <c r="E4" s="91"/>
      <c r="F4" s="91"/>
      <c r="G4" s="91"/>
      <c r="H4" s="92"/>
      <c r="I4" s="44"/>
    </row>
    <row r="5" spans="1:9" s="11" customFormat="1" ht="16.5" customHeight="1" thickBot="1" x14ac:dyDescent="0.3">
      <c r="A5" s="47" t="s">
        <v>2</v>
      </c>
      <c r="B5" s="90" t="s">
        <v>59</v>
      </c>
      <c r="C5" s="91"/>
      <c r="D5" s="91"/>
      <c r="E5" s="91"/>
      <c r="F5" s="91"/>
      <c r="G5" s="91"/>
      <c r="H5" s="92"/>
      <c r="I5" s="44"/>
    </row>
    <row r="6" spans="1:9" ht="21.75" thickBot="1" x14ac:dyDescent="0.25">
      <c r="A6" s="48" t="s">
        <v>10</v>
      </c>
      <c r="B6" s="93"/>
      <c r="C6" s="94"/>
      <c r="D6" s="94"/>
      <c r="E6" s="94"/>
      <c r="F6" s="94"/>
      <c r="G6" s="94"/>
      <c r="H6" s="95"/>
      <c r="I6" s="17"/>
    </row>
    <row r="7" spans="1:9" ht="14.25" x14ac:dyDescent="0.2">
      <c r="B7" s="16"/>
      <c r="C7" s="16"/>
      <c r="D7" s="16"/>
      <c r="E7" s="16"/>
      <c r="F7" s="16"/>
      <c r="G7" s="16"/>
      <c r="H7" s="16"/>
    </row>
    <row r="8" spans="1:9" ht="5.25" customHeight="1" thickBot="1" x14ac:dyDescent="0.25">
      <c r="F8" s="13"/>
      <c r="G8" s="13"/>
      <c r="H8" s="13"/>
    </row>
    <row r="9" spans="1:9" ht="17.25" customHeight="1" x14ac:dyDescent="0.25">
      <c r="A9" s="32" t="s">
        <v>14</v>
      </c>
      <c r="B9" s="31"/>
      <c r="C9" s="99"/>
      <c r="D9" s="99"/>
      <c r="E9" s="99"/>
      <c r="F9" s="99"/>
      <c r="G9" s="99"/>
      <c r="H9" s="100"/>
      <c r="I9" s="17"/>
    </row>
    <row r="10" spans="1:9" ht="14.25" customHeight="1" x14ac:dyDescent="0.25">
      <c r="A10" s="63" t="s">
        <v>15</v>
      </c>
      <c r="B10" s="64"/>
      <c r="C10" s="64"/>
      <c r="D10" s="64"/>
      <c r="E10" s="64"/>
      <c r="F10" s="64"/>
      <c r="G10" s="64"/>
      <c r="H10" s="65"/>
      <c r="I10" s="17"/>
    </row>
    <row r="11" spans="1:9" ht="14.25" customHeight="1" x14ac:dyDescent="0.25">
      <c r="A11" s="63" t="s">
        <v>16</v>
      </c>
      <c r="B11" s="64"/>
      <c r="C11" s="64"/>
      <c r="D11" s="64"/>
      <c r="E11" s="64"/>
      <c r="F11" s="64"/>
      <c r="G11" s="64"/>
      <c r="H11" s="65"/>
      <c r="I11" s="17"/>
    </row>
    <row r="12" spans="1:9" ht="15" customHeight="1" x14ac:dyDescent="0.25">
      <c r="A12" s="63" t="s">
        <v>17</v>
      </c>
      <c r="B12" s="64"/>
      <c r="C12" s="64"/>
      <c r="D12" s="64"/>
      <c r="E12" s="64"/>
      <c r="F12" s="64"/>
      <c r="G12" s="64"/>
      <c r="H12" s="65"/>
      <c r="I12" s="17"/>
    </row>
    <row r="13" spans="1:9" ht="32.25" customHeight="1" x14ac:dyDescent="0.25">
      <c r="A13" s="63" t="s">
        <v>146</v>
      </c>
      <c r="B13" s="64"/>
      <c r="C13" s="64"/>
      <c r="D13" s="64"/>
      <c r="E13" s="64"/>
      <c r="F13" s="64"/>
      <c r="G13" s="64"/>
      <c r="H13" s="65"/>
      <c r="I13" s="17"/>
    </row>
    <row r="14" spans="1:9" ht="15" customHeight="1" x14ac:dyDescent="0.25">
      <c r="A14" s="63" t="s">
        <v>145</v>
      </c>
      <c r="B14" s="64"/>
      <c r="C14" s="64"/>
      <c r="D14" s="64"/>
      <c r="E14" s="64"/>
      <c r="F14" s="64"/>
      <c r="G14" s="64"/>
      <c r="H14" s="65"/>
      <c r="I14" s="17"/>
    </row>
    <row r="15" spans="1:9" ht="29.25" customHeight="1" x14ac:dyDescent="0.25">
      <c r="A15" s="63" t="s">
        <v>148</v>
      </c>
      <c r="B15" s="64"/>
      <c r="C15" s="64"/>
      <c r="D15" s="64"/>
      <c r="E15" s="64"/>
      <c r="F15" s="64"/>
      <c r="G15" s="64"/>
      <c r="H15" s="65"/>
      <c r="I15" s="17"/>
    </row>
    <row r="16" spans="1:9" ht="30.75" customHeight="1" thickBot="1" x14ac:dyDescent="0.3">
      <c r="A16" s="66" t="s">
        <v>147</v>
      </c>
      <c r="B16" s="67"/>
      <c r="C16" s="67"/>
      <c r="D16" s="67"/>
      <c r="E16" s="67"/>
      <c r="F16" s="67"/>
      <c r="G16" s="67"/>
      <c r="H16" s="68"/>
      <c r="I16" s="17"/>
    </row>
    <row r="17" spans="1:9" ht="27.75" customHeight="1" x14ac:dyDescent="0.25">
      <c r="A17" s="36"/>
      <c r="B17" s="36"/>
      <c r="C17" s="36"/>
      <c r="D17" s="36"/>
      <c r="E17" s="36"/>
      <c r="F17" s="36"/>
      <c r="G17" s="36"/>
      <c r="H17" s="36"/>
    </row>
    <row r="18" spans="1:9" ht="15" x14ac:dyDescent="0.25">
      <c r="A18" s="14" t="s">
        <v>135</v>
      </c>
      <c r="B18" s="13"/>
      <c r="C18" s="13"/>
      <c r="D18" s="13"/>
      <c r="E18" s="13"/>
    </row>
    <row r="19" spans="1:9" s="26" customFormat="1" ht="48" customHeight="1" x14ac:dyDescent="0.2">
      <c r="A19" s="23" t="s">
        <v>2</v>
      </c>
      <c r="B19" s="23" t="s">
        <v>3</v>
      </c>
      <c r="C19" s="23" t="s">
        <v>4</v>
      </c>
      <c r="D19" s="23" t="s">
        <v>6</v>
      </c>
      <c r="E19" s="40" t="s">
        <v>137</v>
      </c>
      <c r="F19" s="40" t="s">
        <v>1</v>
      </c>
      <c r="G19" s="40" t="s">
        <v>0</v>
      </c>
      <c r="H19" s="40" t="s">
        <v>5</v>
      </c>
    </row>
    <row r="20" spans="1:9" ht="14.25" customHeight="1" x14ac:dyDescent="0.25">
      <c r="A20" s="82" t="s">
        <v>59</v>
      </c>
      <c r="B20" s="3" t="s">
        <v>62</v>
      </c>
      <c r="C20" s="3" t="s">
        <v>71</v>
      </c>
      <c r="D20" s="3">
        <v>27</v>
      </c>
      <c r="E20" s="27"/>
      <c r="F20" s="37">
        <f>E20*D20</f>
        <v>0</v>
      </c>
      <c r="G20" s="37">
        <f>F20*0.14</f>
        <v>0</v>
      </c>
      <c r="H20" s="37">
        <f>F20+G20</f>
        <v>0</v>
      </c>
    </row>
    <row r="21" spans="1:9" ht="14.25" customHeight="1" x14ac:dyDescent="0.25">
      <c r="A21" s="83"/>
      <c r="B21" s="3" t="s">
        <v>62</v>
      </c>
      <c r="C21" s="3" t="s">
        <v>72</v>
      </c>
      <c r="D21" s="3">
        <v>20</v>
      </c>
      <c r="E21" s="27"/>
      <c r="F21" s="37">
        <f t="shared" ref="F21:F25" si="0">E21*D21</f>
        <v>0</v>
      </c>
      <c r="G21" s="37">
        <f t="shared" ref="G21:G25" si="1">F21*0.14</f>
        <v>0</v>
      </c>
      <c r="H21" s="37">
        <f t="shared" ref="H21:H25" si="2">F21+G21</f>
        <v>0</v>
      </c>
    </row>
    <row r="22" spans="1:9" ht="14.25" customHeight="1" x14ac:dyDescent="0.25">
      <c r="A22" s="83"/>
      <c r="B22" s="3" t="s">
        <v>62</v>
      </c>
      <c r="C22" s="3" t="s">
        <v>73</v>
      </c>
      <c r="D22" s="3">
        <v>63</v>
      </c>
      <c r="E22" s="27"/>
      <c r="F22" s="37">
        <f t="shared" si="0"/>
        <v>0</v>
      </c>
      <c r="G22" s="37">
        <f t="shared" si="1"/>
        <v>0</v>
      </c>
      <c r="H22" s="37">
        <f t="shared" si="2"/>
        <v>0</v>
      </c>
    </row>
    <row r="23" spans="1:9" ht="14.25" customHeight="1" x14ac:dyDescent="0.25">
      <c r="A23" s="83"/>
      <c r="B23" s="3" t="s">
        <v>62</v>
      </c>
      <c r="C23" s="3" t="s">
        <v>74</v>
      </c>
      <c r="D23" s="3">
        <v>28</v>
      </c>
      <c r="E23" s="27"/>
      <c r="F23" s="37">
        <f t="shared" si="0"/>
        <v>0</v>
      </c>
      <c r="G23" s="37">
        <f t="shared" si="1"/>
        <v>0</v>
      </c>
      <c r="H23" s="37">
        <f t="shared" si="2"/>
        <v>0</v>
      </c>
    </row>
    <row r="24" spans="1:9" ht="14.25" customHeight="1" x14ac:dyDescent="0.25">
      <c r="A24" s="83"/>
      <c r="B24" s="38" t="s">
        <v>62</v>
      </c>
      <c r="C24" s="38" t="s">
        <v>75</v>
      </c>
      <c r="D24" s="38">
        <v>10</v>
      </c>
      <c r="E24" s="39"/>
      <c r="F24" s="37">
        <f t="shared" si="0"/>
        <v>0</v>
      </c>
      <c r="G24" s="37">
        <f t="shared" si="1"/>
        <v>0</v>
      </c>
      <c r="H24" s="37">
        <f t="shared" si="2"/>
        <v>0</v>
      </c>
    </row>
    <row r="25" spans="1:9" ht="14.25" customHeight="1" x14ac:dyDescent="0.25">
      <c r="A25" s="83"/>
      <c r="B25" s="3" t="s">
        <v>62</v>
      </c>
      <c r="C25" s="3" t="s">
        <v>80</v>
      </c>
      <c r="D25" s="3">
        <v>227</v>
      </c>
      <c r="E25" s="27"/>
      <c r="F25" s="37">
        <f t="shared" si="0"/>
        <v>0</v>
      </c>
      <c r="G25" s="37">
        <f t="shared" si="1"/>
        <v>0</v>
      </c>
      <c r="H25" s="37">
        <f t="shared" si="2"/>
        <v>0</v>
      </c>
    </row>
    <row r="26" spans="1:9" ht="14.25" customHeight="1" x14ac:dyDescent="0.25">
      <c r="A26" s="104"/>
      <c r="B26" s="105"/>
      <c r="C26" s="106"/>
      <c r="D26" s="59">
        <v>375</v>
      </c>
      <c r="E26" s="107"/>
      <c r="F26" s="108"/>
      <c r="G26" s="108"/>
      <c r="H26" s="109"/>
      <c r="I26" s="17"/>
    </row>
    <row r="27" spans="1:9" ht="15" x14ac:dyDescent="0.25">
      <c r="A27" s="79" t="s">
        <v>18</v>
      </c>
      <c r="B27" s="80"/>
      <c r="C27" s="80"/>
      <c r="D27" s="80"/>
      <c r="E27" s="80"/>
      <c r="F27" s="80"/>
      <c r="G27" s="81"/>
      <c r="H27" s="28">
        <f>SUM(H20:H25)</f>
        <v>0</v>
      </c>
      <c r="I27" s="17"/>
    </row>
    <row r="28" spans="1:9" ht="15" x14ac:dyDescent="0.25">
      <c r="A28" s="35"/>
      <c r="B28" s="35"/>
      <c r="C28" s="35"/>
      <c r="D28" s="35"/>
      <c r="E28" s="35"/>
      <c r="F28" s="35"/>
      <c r="G28" s="35"/>
      <c r="H28" s="35"/>
    </row>
    <row r="29" spans="1:9" ht="15" x14ac:dyDescent="0.25">
      <c r="A29" s="14" t="s">
        <v>136</v>
      </c>
      <c r="B29" s="13"/>
      <c r="C29" s="13"/>
      <c r="D29" s="13"/>
      <c r="E29" s="13"/>
    </row>
    <row r="30" spans="1:9" ht="33" customHeight="1" x14ac:dyDescent="0.2">
      <c r="A30" s="75" t="s">
        <v>141</v>
      </c>
      <c r="B30" s="76"/>
      <c r="C30" s="77"/>
      <c r="D30" s="23" t="s">
        <v>6</v>
      </c>
      <c r="E30" s="40" t="s">
        <v>138</v>
      </c>
      <c r="F30" s="23" t="s">
        <v>1</v>
      </c>
      <c r="G30" s="23" t="s">
        <v>0</v>
      </c>
      <c r="H30" s="23" t="s">
        <v>5</v>
      </c>
    </row>
    <row r="31" spans="1:9" ht="14.25" customHeight="1" x14ac:dyDescent="0.2">
      <c r="A31" s="72" t="s">
        <v>142</v>
      </c>
      <c r="B31" s="73"/>
      <c r="C31" s="74"/>
      <c r="D31" s="3">
        <v>148</v>
      </c>
      <c r="E31" s="27"/>
      <c r="F31" s="37">
        <f>E31*D31</f>
        <v>0</v>
      </c>
      <c r="G31" s="37">
        <f>F31*0.14</f>
        <v>0</v>
      </c>
      <c r="H31" s="37">
        <f>F31+G31</f>
        <v>0</v>
      </c>
    </row>
    <row r="32" spans="1:9" ht="14.25" customHeight="1" x14ac:dyDescent="0.25">
      <c r="A32" s="72" t="s">
        <v>143</v>
      </c>
      <c r="B32" s="73"/>
      <c r="C32" s="74"/>
      <c r="D32" s="3">
        <v>148</v>
      </c>
      <c r="E32" s="27"/>
      <c r="F32" s="37">
        <f t="shared" ref="F32:F33" si="3">E32*D32</f>
        <v>0</v>
      </c>
      <c r="G32" s="37">
        <f t="shared" ref="G32:G33" si="4">F32*0.14</f>
        <v>0</v>
      </c>
      <c r="H32" s="37">
        <f t="shared" ref="H32:H33" si="5">F32+G32</f>
        <v>0</v>
      </c>
    </row>
    <row r="33" spans="1:9" ht="14.25" customHeight="1" x14ac:dyDescent="0.25">
      <c r="A33" s="72" t="s">
        <v>149</v>
      </c>
      <c r="B33" s="73"/>
      <c r="C33" s="74"/>
      <c r="D33" s="3">
        <v>148</v>
      </c>
      <c r="E33" s="27"/>
      <c r="F33" s="37">
        <f t="shared" si="3"/>
        <v>0</v>
      </c>
      <c r="G33" s="37">
        <f t="shared" si="4"/>
        <v>0</v>
      </c>
      <c r="H33" s="37">
        <f t="shared" si="5"/>
        <v>0</v>
      </c>
    </row>
    <row r="34" spans="1:9" x14ac:dyDescent="0.25">
      <c r="A34" s="79" t="s">
        <v>18</v>
      </c>
      <c r="B34" s="80"/>
      <c r="C34" s="80"/>
      <c r="D34" s="80"/>
      <c r="E34" s="80"/>
      <c r="F34" s="80"/>
      <c r="G34" s="81"/>
      <c r="H34" s="28">
        <f>SUM(H31:H33)</f>
        <v>0</v>
      </c>
    </row>
    <row r="35" spans="1:9" x14ac:dyDescent="0.25">
      <c r="A35" s="14"/>
      <c r="B35" s="13"/>
      <c r="C35" s="13"/>
      <c r="D35" s="13"/>
      <c r="E35" s="13"/>
    </row>
    <row r="37" spans="1:9" x14ac:dyDescent="0.25">
      <c r="A37" s="14" t="s">
        <v>79</v>
      </c>
      <c r="B37" s="13"/>
      <c r="C37" s="13"/>
      <c r="D37" s="13"/>
      <c r="E37" s="13"/>
      <c r="F37" s="13"/>
      <c r="G37" s="13"/>
      <c r="H37" s="13"/>
    </row>
    <row r="38" spans="1:9" s="26" customFormat="1" ht="45" customHeight="1" x14ac:dyDescent="0.25">
      <c r="A38" s="23" t="s">
        <v>2</v>
      </c>
      <c r="B38" s="23" t="s">
        <v>3</v>
      </c>
      <c r="C38" s="23" t="s">
        <v>4</v>
      </c>
      <c r="D38" s="23" t="s">
        <v>6</v>
      </c>
      <c r="E38" s="40" t="s">
        <v>31</v>
      </c>
      <c r="F38" s="40" t="s">
        <v>1</v>
      </c>
      <c r="G38" s="40" t="s">
        <v>0</v>
      </c>
      <c r="H38" s="40" t="s">
        <v>5</v>
      </c>
    </row>
    <row r="39" spans="1:9" ht="15" customHeight="1" x14ac:dyDescent="0.25">
      <c r="A39" s="82" t="s">
        <v>59</v>
      </c>
      <c r="B39" s="3" t="s">
        <v>60</v>
      </c>
      <c r="C39" s="3" t="s">
        <v>61</v>
      </c>
      <c r="D39" s="3">
        <v>8</v>
      </c>
      <c r="E39" s="27"/>
      <c r="F39" s="37">
        <f>E39*D39</f>
        <v>0</v>
      </c>
      <c r="G39" s="37">
        <f>F39*0.14</f>
        <v>0</v>
      </c>
      <c r="H39" s="37">
        <f>F39+G39</f>
        <v>0</v>
      </c>
    </row>
    <row r="40" spans="1:9" ht="15" customHeight="1" x14ac:dyDescent="0.25">
      <c r="A40" s="83"/>
      <c r="B40" s="3" t="s">
        <v>62</v>
      </c>
      <c r="C40" s="3" t="s">
        <v>63</v>
      </c>
      <c r="D40" s="3">
        <v>70</v>
      </c>
      <c r="E40" s="27"/>
      <c r="F40" s="37">
        <f t="shared" ref="F40:F44" si="6">E40*D40</f>
        <v>0</v>
      </c>
      <c r="G40" s="37">
        <f t="shared" ref="G40:G44" si="7">F40*0.14</f>
        <v>0</v>
      </c>
      <c r="H40" s="37">
        <f t="shared" ref="H40:H44" si="8">F40+G40</f>
        <v>0</v>
      </c>
    </row>
    <row r="41" spans="1:9" ht="15" customHeight="1" x14ac:dyDescent="0.25">
      <c r="A41" s="83"/>
      <c r="B41" s="3" t="s">
        <v>62</v>
      </c>
      <c r="C41" s="3" t="s">
        <v>64</v>
      </c>
      <c r="D41" s="3">
        <v>71</v>
      </c>
      <c r="E41" s="27"/>
      <c r="F41" s="37">
        <f t="shared" si="6"/>
        <v>0</v>
      </c>
      <c r="G41" s="37">
        <f t="shared" si="7"/>
        <v>0</v>
      </c>
      <c r="H41" s="37">
        <f t="shared" si="8"/>
        <v>0</v>
      </c>
    </row>
    <row r="42" spans="1:9" ht="15" customHeight="1" x14ac:dyDescent="0.25">
      <c r="A42" s="83"/>
      <c r="B42" s="3" t="s">
        <v>65</v>
      </c>
      <c r="C42" s="3" t="s">
        <v>66</v>
      </c>
      <c r="D42" s="3">
        <v>18</v>
      </c>
      <c r="E42" s="27"/>
      <c r="F42" s="37">
        <f t="shared" si="6"/>
        <v>0</v>
      </c>
      <c r="G42" s="37">
        <f t="shared" si="7"/>
        <v>0</v>
      </c>
      <c r="H42" s="37">
        <f t="shared" si="8"/>
        <v>0</v>
      </c>
    </row>
    <row r="43" spans="1:9" ht="15" customHeight="1" x14ac:dyDescent="0.25">
      <c r="A43" s="83"/>
      <c r="B43" s="3" t="s">
        <v>67</v>
      </c>
      <c r="C43" s="3" t="s">
        <v>68</v>
      </c>
      <c r="D43" s="3">
        <v>12</v>
      </c>
      <c r="E43" s="27"/>
      <c r="F43" s="37">
        <f t="shared" si="6"/>
        <v>0</v>
      </c>
      <c r="G43" s="37">
        <f t="shared" si="7"/>
        <v>0</v>
      </c>
      <c r="H43" s="37">
        <f t="shared" si="8"/>
        <v>0</v>
      </c>
    </row>
    <row r="44" spans="1:9" ht="15" customHeight="1" x14ac:dyDescent="0.25">
      <c r="A44" s="83"/>
      <c r="B44" s="3" t="s">
        <v>69</v>
      </c>
      <c r="C44" s="3" t="s">
        <v>70</v>
      </c>
      <c r="D44" s="3">
        <v>13</v>
      </c>
      <c r="E44" s="27"/>
      <c r="F44" s="37">
        <f t="shared" si="6"/>
        <v>0</v>
      </c>
      <c r="G44" s="37">
        <f t="shared" si="7"/>
        <v>0</v>
      </c>
      <c r="H44" s="37">
        <f t="shared" si="8"/>
        <v>0</v>
      </c>
    </row>
    <row r="45" spans="1:9" x14ac:dyDescent="0.25">
      <c r="A45" s="79" t="s">
        <v>18</v>
      </c>
      <c r="B45" s="80"/>
      <c r="C45" s="80"/>
      <c r="D45" s="80"/>
      <c r="E45" s="80"/>
      <c r="F45" s="80"/>
      <c r="G45" s="81"/>
      <c r="H45" s="28">
        <f>SUM(H39:H44)</f>
        <v>0</v>
      </c>
    </row>
    <row r="46" spans="1:9" ht="14.4" thickBot="1" x14ac:dyDescent="0.3">
      <c r="A46" s="43"/>
      <c r="B46" s="43"/>
      <c r="C46" s="43"/>
      <c r="D46" s="43"/>
      <c r="E46" s="43"/>
      <c r="F46" s="43"/>
      <c r="G46" s="43"/>
      <c r="H46" s="43"/>
    </row>
    <row r="47" spans="1:9" ht="18.600000000000001" thickBot="1" x14ac:dyDescent="0.4">
      <c r="A47" s="69" t="s">
        <v>32</v>
      </c>
      <c r="B47" s="70"/>
      <c r="C47" s="70"/>
      <c r="D47" s="70"/>
      <c r="E47" s="70"/>
      <c r="F47" s="70"/>
      <c r="G47" s="71"/>
      <c r="H47" s="61">
        <f>H27+H34+H45</f>
        <v>0</v>
      </c>
      <c r="I47" s="17"/>
    </row>
    <row r="48" spans="1:9" x14ac:dyDescent="0.25">
      <c r="A48" s="16"/>
      <c r="B48" s="16"/>
      <c r="C48" s="43"/>
      <c r="D48" s="43"/>
      <c r="E48" s="43"/>
      <c r="F48" s="16"/>
      <c r="G48" s="16"/>
      <c r="H48" s="16"/>
    </row>
    <row r="49" spans="1:7" x14ac:dyDescent="0.25">
      <c r="E49" s="13"/>
    </row>
    <row r="50" spans="1:7" ht="15" thickBot="1" x14ac:dyDescent="0.35">
      <c r="A50" s="33"/>
      <c r="E50" s="13"/>
    </row>
    <row r="51" spans="1:7" ht="14.4" x14ac:dyDescent="0.3">
      <c r="A51" s="30" t="s">
        <v>33</v>
      </c>
      <c r="E51" s="13"/>
    </row>
    <row r="52" spans="1:7" ht="14.4" x14ac:dyDescent="0.3">
      <c r="A52" s="29"/>
    </row>
    <row r="53" spans="1:7" ht="14.4" x14ac:dyDescent="0.3">
      <c r="A53" s="34"/>
      <c r="C53" s="34"/>
    </row>
    <row r="54" spans="1:7" ht="15" thickBot="1" x14ac:dyDescent="0.35">
      <c r="A54" s="33"/>
      <c r="C54" s="33"/>
      <c r="G54" s="16"/>
    </row>
    <row r="55" spans="1:7" ht="14.4" x14ac:dyDescent="0.3">
      <c r="A55" s="30" t="s">
        <v>34</v>
      </c>
      <c r="C55" s="30" t="s">
        <v>35</v>
      </c>
      <c r="G55" s="16"/>
    </row>
    <row r="56" spans="1:7" ht="14.4" x14ac:dyDescent="0.3">
      <c r="A56" s="29"/>
    </row>
    <row r="57" spans="1:7" ht="14.4" x14ac:dyDescent="0.3">
      <c r="A57" s="29"/>
      <c r="E57" s="18"/>
      <c r="F57" s="19"/>
    </row>
    <row r="59" spans="1:7" x14ac:dyDescent="0.25">
      <c r="A59" s="20"/>
    </row>
    <row r="60" spans="1:7" x14ac:dyDescent="0.25">
      <c r="A60" s="21"/>
    </row>
    <row r="64" spans="1:7" x14ac:dyDescent="0.25">
      <c r="A64" s="78"/>
      <c r="B64" s="1"/>
      <c r="C64" s="1"/>
      <c r="D64" s="4"/>
      <c r="E64" s="4"/>
    </row>
    <row r="65" spans="1:8" x14ac:dyDescent="0.25">
      <c r="A65" s="78"/>
      <c r="B65" s="1"/>
      <c r="C65" s="1"/>
      <c r="D65" s="4"/>
      <c r="E65" s="4"/>
    </row>
    <row r="66" spans="1:8" x14ac:dyDescent="0.25">
      <c r="A66" s="78"/>
      <c r="B66" s="1"/>
      <c r="C66" s="1"/>
      <c r="D66" s="4"/>
      <c r="E66" s="4"/>
    </row>
    <row r="67" spans="1:8" x14ac:dyDescent="0.25">
      <c r="A67" s="78"/>
      <c r="B67" s="1"/>
      <c r="C67" s="1"/>
      <c r="D67" s="4"/>
      <c r="E67" s="4"/>
    </row>
    <row r="68" spans="1:8" x14ac:dyDescent="0.25">
      <c r="A68" s="78"/>
      <c r="B68" s="1"/>
      <c r="C68" s="5"/>
      <c r="D68" s="6"/>
      <c r="E68" s="10"/>
    </row>
    <row r="69" spans="1:8" x14ac:dyDescent="0.25">
      <c r="A69" s="78"/>
      <c r="B69" s="1"/>
      <c r="C69" s="7"/>
      <c r="D69" s="8"/>
      <c r="E69" s="4"/>
    </row>
    <row r="70" spans="1:8" x14ac:dyDescent="0.25">
      <c r="A70" s="78"/>
      <c r="B70" s="1"/>
      <c r="C70" s="1"/>
      <c r="D70" s="4"/>
      <c r="E70" s="4"/>
    </row>
    <row r="71" spans="1:8" x14ac:dyDescent="0.25">
      <c r="A71" s="78"/>
      <c r="B71" s="1"/>
      <c r="C71" s="1"/>
      <c r="D71" s="4"/>
      <c r="E71" s="4"/>
    </row>
    <row r="72" spans="1:8" x14ac:dyDescent="0.25">
      <c r="A72" s="78"/>
      <c r="B72" s="1"/>
      <c r="C72" s="1"/>
      <c r="D72" s="4"/>
      <c r="E72" s="4"/>
    </row>
    <row r="73" spans="1:8" x14ac:dyDescent="0.25">
      <c r="A73" s="78"/>
      <c r="B73" s="2"/>
      <c r="C73" s="2"/>
      <c r="D73" s="9"/>
      <c r="E73" s="9"/>
    </row>
    <row r="77" spans="1:8" x14ac:dyDescent="0.25">
      <c r="A77" s="13"/>
      <c r="B77" s="13"/>
      <c r="C77" s="13"/>
      <c r="D77" s="13"/>
      <c r="E77" s="13"/>
      <c r="F77" s="13"/>
      <c r="G77" s="13"/>
      <c r="H77" s="13"/>
    </row>
  </sheetData>
  <mergeCells count="26">
    <mergeCell ref="A31:C31"/>
    <mergeCell ref="A32:C32"/>
    <mergeCell ref="A33:C33"/>
    <mergeCell ref="A34:G34"/>
    <mergeCell ref="A12:H12"/>
    <mergeCell ref="A13:H13"/>
    <mergeCell ref="A14:H14"/>
    <mergeCell ref="E26:H26"/>
    <mergeCell ref="A15:H15"/>
    <mergeCell ref="A16:H16"/>
    <mergeCell ref="A64:A73"/>
    <mergeCell ref="A2:H2"/>
    <mergeCell ref="B3:H3"/>
    <mergeCell ref="A27:G27"/>
    <mergeCell ref="A39:A44"/>
    <mergeCell ref="A45:G45"/>
    <mergeCell ref="B26:C26"/>
    <mergeCell ref="A20:A26"/>
    <mergeCell ref="A30:C30"/>
    <mergeCell ref="A47:G47"/>
    <mergeCell ref="B4:H4"/>
    <mergeCell ref="B5:H5"/>
    <mergeCell ref="B6:H6"/>
    <mergeCell ref="C9:H9"/>
    <mergeCell ref="A10:H10"/>
    <mergeCell ref="A11:H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topLeftCell="A15" zoomScale="80" zoomScaleNormal="80" workbookViewId="0">
      <selection activeCell="C25" sqref="C25"/>
    </sheetView>
  </sheetViews>
  <sheetFormatPr defaultColWidth="9.109375" defaultRowHeight="13.8" x14ac:dyDescent="0.25"/>
  <cols>
    <col min="1" max="1" width="24.33203125" style="12" customWidth="1"/>
    <col min="2" max="2" width="20" style="12" customWidth="1"/>
    <col min="3" max="3" width="34.109375" style="12" customWidth="1"/>
    <col min="4" max="4" width="12.88671875" style="12" customWidth="1"/>
    <col min="5" max="5" width="22.109375" style="12" customWidth="1"/>
    <col min="6" max="6" width="14.6640625" style="12" customWidth="1"/>
    <col min="7" max="8" width="15.44140625" style="12" customWidth="1"/>
    <col min="9" max="16384" width="9.109375" style="12"/>
  </cols>
  <sheetData>
    <row r="1" spans="1:9" ht="15" thickBot="1" x14ac:dyDescent="0.25"/>
    <row r="2" spans="1:9" s="11" customFormat="1" ht="21.6" thickBot="1" x14ac:dyDescent="0.35">
      <c r="A2" s="84" t="s">
        <v>7</v>
      </c>
      <c r="B2" s="85"/>
      <c r="C2" s="85"/>
      <c r="D2" s="85"/>
      <c r="E2" s="85"/>
      <c r="F2" s="85"/>
      <c r="G2" s="85"/>
      <c r="H2" s="86"/>
      <c r="I2" s="44"/>
    </row>
    <row r="3" spans="1:9" s="11" customFormat="1" ht="15" customHeight="1" thickBot="1" x14ac:dyDescent="0.3">
      <c r="A3" s="46" t="s">
        <v>8</v>
      </c>
      <c r="B3" s="87" t="s">
        <v>12</v>
      </c>
      <c r="C3" s="88"/>
      <c r="D3" s="88"/>
      <c r="E3" s="88"/>
      <c r="F3" s="88"/>
      <c r="G3" s="88"/>
      <c r="H3" s="89"/>
      <c r="I3" s="44"/>
    </row>
    <row r="4" spans="1:9" s="11" customFormat="1" ht="21.75" thickBot="1" x14ac:dyDescent="0.3">
      <c r="A4" s="45" t="s">
        <v>9</v>
      </c>
      <c r="B4" s="90" t="s">
        <v>13</v>
      </c>
      <c r="C4" s="91"/>
      <c r="D4" s="91"/>
      <c r="E4" s="91"/>
      <c r="F4" s="91"/>
      <c r="G4" s="91"/>
      <c r="H4" s="92"/>
      <c r="I4" s="44"/>
    </row>
    <row r="5" spans="1:9" s="11" customFormat="1" ht="16.5" customHeight="1" thickBot="1" x14ac:dyDescent="0.3">
      <c r="A5" s="47" t="s">
        <v>2</v>
      </c>
      <c r="B5" s="90" t="s">
        <v>81</v>
      </c>
      <c r="C5" s="91"/>
      <c r="D5" s="91"/>
      <c r="E5" s="91"/>
      <c r="F5" s="91"/>
      <c r="G5" s="91"/>
      <c r="H5" s="92"/>
      <c r="I5" s="44"/>
    </row>
    <row r="6" spans="1:9" ht="21.75" thickBot="1" x14ac:dyDescent="0.25">
      <c r="A6" s="48" t="s">
        <v>10</v>
      </c>
      <c r="B6" s="93"/>
      <c r="C6" s="94"/>
      <c r="D6" s="94"/>
      <c r="E6" s="94"/>
      <c r="F6" s="94"/>
      <c r="G6" s="94"/>
      <c r="H6" s="95"/>
      <c r="I6" s="17"/>
    </row>
    <row r="7" spans="1:9" ht="14.25" x14ac:dyDescent="0.2">
      <c r="B7" s="16"/>
      <c r="C7" s="16"/>
      <c r="D7" s="16"/>
      <c r="E7" s="16"/>
      <c r="F7" s="16"/>
      <c r="G7" s="16"/>
      <c r="H7" s="16"/>
    </row>
    <row r="8" spans="1:9" ht="5.25" customHeight="1" thickBot="1" x14ac:dyDescent="0.25">
      <c r="F8" s="13"/>
      <c r="G8" s="13"/>
      <c r="H8" s="13"/>
    </row>
    <row r="9" spans="1:9" ht="17.25" customHeight="1" x14ac:dyDescent="0.25">
      <c r="A9" s="32" t="s">
        <v>14</v>
      </c>
      <c r="B9" s="31"/>
      <c r="C9" s="99"/>
      <c r="D9" s="99"/>
      <c r="E9" s="99"/>
      <c r="F9" s="99"/>
      <c r="G9" s="99"/>
      <c r="H9" s="100"/>
      <c r="I9" s="17"/>
    </row>
    <row r="10" spans="1:9" ht="14.25" customHeight="1" x14ac:dyDescent="0.25">
      <c r="A10" s="63" t="s">
        <v>15</v>
      </c>
      <c r="B10" s="64"/>
      <c r="C10" s="64"/>
      <c r="D10" s="64"/>
      <c r="E10" s="64"/>
      <c r="F10" s="64"/>
      <c r="G10" s="64"/>
      <c r="H10" s="65"/>
      <c r="I10" s="17"/>
    </row>
    <row r="11" spans="1:9" ht="14.25" customHeight="1" x14ac:dyDescent="0.25">
      <c r="A11" s="63" t="s">
        <v>16</v>
      </c>
      <c r="B11" s="64"/>
      <c r="C11" s="64"/>
      <c r="D11" s="64"/>
      <c r="E11" s="64"/>
      <c r="F11" s="64"/>
      <c r="G11" s="64"/>
      <c r="H11" s="65"/>
      <c r="I11" s="17"/>
    </row>
    <row r="12" spans="1:9" ht="15" customHeight="1" x14ac:dyDescent="0.25">
      <c r="A12" s="63" t="s">
        <v>17</v>
      </c>
      <c r="B12" s="64"/>
      <c r="C12" s="64"/>
      <c r="D12" s="64"/>
      <c r="E12" s="64"/>
      <c r="F12" s="64"/>
      <c r="G12" s="64"/>
      <c r="H12" s="65"/>
      <c r="I12" s="17"/>
    </row>
    <row r="13" spans="1:9" ht="31.5" customHeight="1" x14ac:dyDescent="0.25">
      <c r="A13" s="63" t="s">
        <v>146</v>
      </c>
      <c r="B13" s="64"/>
      <c r="C13" s="64"/>
      <c r="D13" s="64"/>
      <c r="E13" s="64"/>
      <c r="F13" s="64"/>
      <c r="G13" s="64"/>
      <c r="H13" s="65"/>
      <c r="I13" s="17"/>
    </row>
    <row r="14" spans="1:9" ht="15" customHeight="1" x14ac:dyDescent="0.25">
      <c r="A14" s="63" t="s">
        <v>145</v>
      </c>
      <c r="B14" s="64"/>
      <c r="C14" s="64"/>
      <c r="D14" s="64"/>
      <c r="E14" s="64"/>
      <c r="F14" s="64"/>
      <c r="G14" s="64"/>
      <c r="H14" s="65"/>
      <c r="I14" s="17"/>
    </row>
    <row r="15" spans="1:9" ht="29.25" customHeight="1" x14ac:dyDescent="0.25">
      <c r="A15" s="63" t="s">
        <v>148</v>
      </c>
      <c r="B15" s="64"/>
      <c r="C15" s="64"/>
      <c r="D15" s="64"/>
      <c r="E15" s="64"/>
      <c r="F15" s="64"/>
      <c r="G15" s="64"/>
      <c r="H15" s="65"/>
      <c r="I15" s="17"/>
    </row>
    <row r="16" spans="1:9" ht="30.75" customHeight="1" thickBot="1" x14ac:dyDescent="0.3">
      <c r="A16" s="66" t="s">
        <v>147</v>
      </c>
      <c r="B16" s="67"/>
      <c r="C16" s="67"/>
      <c r="D16" s="67"/>
      <c r="E16" s="67"/>
      <c r="F16" s="67"/>
      <c r="G16" s="67"/>
      <c r="H16" s="68"/>
      <c r="I16" s="17"/>
    </row>
    <row r="17" spans="1:9" ht="20.25" customHeight="1" x14ac:dyDescent="0.25">
      <c r="A17" s="36"/>
      <c r="B17" s="36"/>
      <c r="C17" s="36"/>
      <c r="D17" s="36"/>
      <c r="E17" s="36"/>
      <c r="F17" s="36"/>
      <c r="G17" s="36"/>
      <c r="H17" s="36"/>
    </row>
    <row r="18" spans="1:9" ht="15" x14ac:dyDescent="0.25">
      <c r="A18" s="14" t="s">
        <v>135</v>
      </c>
      <c r="B18" s="13"/>
      <c r="C18" s="13"/>
      <c r="D18" s="13"/>
      <c r="E18" s="13"/>
    </row>
    <row r="19" spans="1:9" s="26" customFormat="1" ht="45.75" customHeight="1" x14ac:dyDescent="0.2">
      <c r="A19" s="23" t="s">
        <v>2</v>
      </c>
      <c r="B19" s="23" t="s">
        <v>3</v>
      </c>
      <c r="C19" s="23" t="s">
        <v>4</v>
      </c>
      <c r="D19" s="23" t="s">
        <v>6</v>
      </c>
      <c r="E19" s="40" t="s">
        <v>139</v>
      </c>
      <c r="F19" s="40" t="s">
        <v>1</v>
      </c>
      <c r="G19" s="23" t="s">
        <v>0</v>
      </c>
      <c r="H19" s="23" t="s">
        <v>5</v>
      </c>
    </row>
    <row r="20" spans="1:9" ht="14.25" customHeight="1" x14ac:dyDescent="0.25">
      <c r="A20" s="82" t="s">
        <v>81</v>
      </c>
      <c r="B20" s="3" t="s">
        <v>82</v>
      </c>
      <c r="C20" s="3" t="s">
        <v>83</v>
      </c>
      <c r="D20" s="3">
        <v>27</v>
      </c>
      <c r="E20" s="27"/>
      <c r="F20" s="37">
        <f>E20*D20</f>
        <v>0</v>
      </c>
      <c r="G20" s="37">
        <f>F20*0.14</f>
        <v>0</v>
      </c>
      <c r="H20" s="37">
        <f>F20+G20</f>
        <v>0</v>
      </c>
    </row>
    <row r="21" spans="1:9" ht="14.25" customHeight="1" x14ac:dyDescent="0.25">
      <c r="A21" s="83"/>
      <c r="B21" s="3" t="s">
        <v>82</v>
      </c>
      <c r="C21" s="3" t="s">
        <v>84</v>
      </c>
      <c r="D21" s="3">
        <v>64</v>
      </c>
      <c r="E21" s="27"/>
      <c r="F21" s="37">
        <f t="shared" ref="F21:F28" si="0">E21*D21</f>
        <v>0</v>
      </c>
      <c r="G21" s="37">
        <f t="shared" ref="G21:G28" si="1">F21*0.14</f>
        <v>0</v>
      </c>
      <c r="H21" s="37">
        <f t="shared" ref="H21:H28" si="2">F21+G21</f>
        <v>0</v>
      </c>
    </row>
    <row r="22" spans="1:9" ht="14.25" customHeight="1" x14ac:dyDescent="0.25">
      <c r="A22" s="83"/>
      <c r="B22" s="3" t="s">
        <v>85</v>
      </c>
      <c r="C22" s="3" t="s">
        <v>86</v>
      </c>
      <c r="D22" s="3">
        <v>12</v>
      </c>
      <c r="E22" s="27"/>
      <c r="F22" s="37">
        <f t="shared" si="0"/>
        <v>0</v>
      </c>
      <c r="G22" s="37">
        <f t="shared" si="1"/>
        <v>0</v>
      </c>
      <c r="H22" s="37">
        <f t="shared" si="2"/>
        <v>0</v>
      </c>
    </row>
    <row r="23" spans="1:9" ht="14.25" customHeight="1" x14ac:dyDescent="0.25">
      <c r="A23" s="83"/>
      <c r="B23" s="3" t="s">
        <v>82</v>
      </c>
      <c r="C23" s="3" t="s">
        <v>87</v>
      </c>
      <c r="D23" s="3">
        <v>8</v>
      </c>
      <c r="E23" s="27"/>
      <c r="F23" s="37">
        <f t="shared" si="0"/>
        <v>0</v>
      </c>
      <c r="G23" s="37">
        <f t="shared" si="1"/>
        <v>0</v>
      </c>
      <c r="H23" s="37">
        <f t="shared" si="2"/>
        <v>0</v>
      </c>
    </row>
    <row r="24" spans="1:9" ht="14.25" customHeight="1" x14ac:dyDescent="0.25">
      <c r="A24" s="83"/>
      <c r="B24" s="3" t="s">
        <v>85</v>
      </c>
      <c r="C24" s="3" t="s">
        <v>88</v>
      </c>
      <c r="D24" s="3">
        <v>54</v>
      </c>
      <c r="E24" s="27"/>
      <c r="F24" s="37">
        <f t="shared" si="0"/>
        <v>0</v>
      </c>
      <c r="G24" s="37">
        <f t="shared" si="1"/>
        <v>0</v>
      </c>
      <c r="H24" s="37">
        <f t="shared" si="2"/>
        <v>0</v>
      </c>
    </row>
    <row r="25" spans="1:9" ht="14.25" customHeight="1" x14ac:dyDescent="0.25">
      <c r="A25" s="83"/>
      <c r="B25" s="3" t="s">
        <v>82</v>
      </c>
      <c r="C25" s="3" t="s">
        <v>89</v>
      </c>
      <c r="D25" s="3">
        <v>66</v>
      </c>
      <c r="E25" s="27"/>
      <c r="F25" s="37">
        <f t="shared" si="0"/>
        <v>0</v>
      </c>
      <c r="G25" s="37">
        <f t="shared" si="1"/>
        <v>0</v>
      </c>
      <c r="H25" s="37">
        <f t="shared" si="2"/>
        <v>0</v>
      </c>
    </row>
    <row r="26" spans="1:9" ht="14.25" customHeight="1" x14ac:dyDescent="0.25">
      <c r="A26" s="83"/>
      <c r="B26" s="3" t="s">
        <v>90</v>
      </c>
      <c r="C26" s="3" t="s">
        <v>91</v>
      </c>
      <c r="D26" s="3">
        <v>14</v>
      </c>
      <c r="E26" s="27"/>
      <c r="F26" s="37">
        <f t="shared" si="0"/>
        <v>0</v>
      </c>
      <c r="G26" s="37">
        <f t="shared" si="1"/>
        <v>0</v>
      </c>
      <c r="H26" s="37">
        <f t="shared" si="2"/>
        <v>0</v>
      </c>
    </row>
    <row r="27" spans="1:9" ht="14.25" customHeight="1" x14ac:dyDescent="0.25">
      <c r="A27" s="83"/>
      <c r="B27" s="38" t="s">
        <v>92</v>
      </c>
      <c r="C27" s="38" t="s">
        <v>151</v>
      </c>
      <c r="D27" s="38">
        <v>28</v>
      </c>
      <c r="E27" s="39"/>
      <c r="F27" s="37">
        <f t="shared" si="0"/>
        <v>0</v>
      </c>
      <c r="G27" s="37">
        <f t="shared" si="1"/>
        <v>0</v>
      </c>
      <c r="H27" s="37">
        <f t="shared" si="2"/>
        <v>0</v>
      </c>
    </row>
    <row r="28" spans="1:9" ht="14.25" customHeight="1" x14ac:dyDescent="0.25">
      <c r="A28" s="104"/>
      <c r="B28" s="3" t="s">
        <v>82</v>
      </c>
      <c r="C28" s="3" t="s">
        <v>93</v>
      </c>
      <c r="D28" s="3">
        <v>207</v>
      </c>
      <c r="E28" s="27"/>
      <c r="F28" s="37">
        <f t="shared" si="0"/>
        <v>0</v>
      </c>
      <c r="G28" s="37">
        <f t="shared" si="1"/>
        <v>0</v>
      </c>
      <c r="H28" s="37">
        <f t="shared" si="2"/>
        <v>0</v>
      </c>
    </row>
    <row r="29" spans="1:9" ht="14.25" customHeight="1" x14ac:dyDescent="0.25">
      <c r="A29" s="58"/>
      <c r="B29" s="105"/>
      <c r="C29" s="106"/>
      <c r="D29" s="59">
        <v>480</v>
      </c>
      <c r="E29" s="105"/>
      <c r="F29" s="110"/>
      <c r="G29" s="110"/>
      <c r="H29" s="106"/>
      <c r="I29" s="17"/>
    </row>
    <row r="30" spans="1:9" x14ac:dyDescent="0.25">
      <c r="A30" s="79" t="s">
        <v>18</v>
      </c>
      <c r="B30" s="80"/>
      <c r="C30" s="80"/>
      <c r="D30" s="80"/>
      <c r="E30" s="80"/>
      <c r="F30" s="80"/>
      <c r="G30" s="81"/>
      <c r="H30" s="28">
        <f>SUM(H20:H28)</f>
        <v>0</v>
      </c>
      <c r="I30" s="17"/>
    </row>
    <row r="31" spans="1:9" x14ac:dyDescent="0.25">
      <c r="A31" s="35"/>
      <c r="B31" s="35"/>
      <c r="C31" s="35"/>
      <c r="D31" s="35"/>
      <c r="E31" s="35"/>
      <c r="F31" s="35"/>
      <c r="G31" s="35"/>
      <c r="H31" s="35"/>
    </row>
    <row r="32" spans="1:9" x14ac:dyDescent="0.25">
      <c r="A32" s="14" t="s">
        <v>136</v>
      </c>
      <c r="B32" s="13"/>
      <c r="C32" s="13"/>
      <c r="D32" s="13"/>
      <c r="E32" s="13"/>
    </row>
    <row r="33" spans="1:9" ht="33" customHeight="1" x14ac:dyDescent="0.25">
      <c r="A33" s="75" t="s">
        <v>141</v>
      </c>
      <c r="B33" s="76"/>
      <c r="C33" s="77"/>
      <c r="D33" s="23" t="s">
        <v>6</v>
      </c>
      <c r="E33" s="40" t="s">
        <v>138</v>
      </c>
      <c r="F33" s="40" t="s">
        <v>1</v>
      </c>
      <c r="G33" s="23" t="s">
        <v>0</v>
      </c>
      <c r="H33" s="23" t="s">
        <v>5</v>
      </c>
    </row>
    <row r="34" spans="1:9" ht="14.25" customHeight="1" x14ac:dyDescent="0.25">
      <c r="A34" s="72" t="s">
        <v>142</v>
      </c>
      <c r="B34" s="73"/>
      <c r="C34" s="74"/>
      <c r="D34" s="3">
        <v>273</v>
      </c>
      <c r="E34" s="27"/>
      <c r="F34" s="37">
        <f>E34*D34</f>
        <v>0</v>
      </c>
      <c r="G34" s="37">
        <f>F34*0.14</f>
        <v>0</v>
      </c>
      <c r="H34" s="37">
        <f>F34+G34</f>
        <v>0</v>
      </c>
    </row>
    <row r="35" spans="1:9" ht="14.25" customHeight="1" x14ac:dyDescent="0.25">
      <c r="A35" s="72" t="s">
        <v>143</v>
      </c>
      <c r="B35" s="73"/>
      <c r="C35" s="74"/>
      <c r="D35" s="3">
        <v>273</v>
      </c>
      <c r="E35" s="27"/>
      <c r="F35" s="37">
        <f t="shared" ref="F35:F36" si="3">E35*D35</f>
        <v>0</v>
      </c>
      <c r="G35" s="37">
        <f t="shared" ref="G35:G36" si="4">F35*0.14</f>
        <v>0</v>
      </c>
      <c r="H35" s="37">
        <f t="shared" ref="H35:H36" si="5">F35+G35</f>
        <v>0</v>
      </c>
    </row>
    <row r="36" spans="1:9" ht="14.25" customHeight="1" x14ac:dyDescent="0.25">
      <c r="A36" s="72" t="s">
        <v>149</v>
      </c>
      <c r="B36" s="73"/>
      <c r="C36" s="74"/>
      <c r="D36" s="3">
        <v>273</v>
      </c>
      <c r="E36" s="27"/>
      <c r="F36" s="37">
        <f t="shared" si="3"/>
        <v>0</v>
      </c>
      <c r="G36" s="37">
        <f t="shared" si="4"/>
        <v>0</v>
      </c>
      <c r="H36" s="37">
        <f t="shared" si="5"/>
        <v>0</v>
      </c>
    </row>
    <row r="37" spans="1:9" x14ac:dyDescent="0.25">
      <c r="A37" s="79" t="s">
        <v>18</v>
      </c>
      <c r="B37" s="80"/>
      <c r="C37" s="80"/>
      <c r="D37" s="80"/>
      <c r="E37" s="80"/>
      <c r="F37" s="80"/>
      <c r="G37" s="81"/>
      <c r="H37" s="28">
        <f>SUM(H34:H36)</f>
        <v>0</v>
      </c>
    </row>
    <row r="38" spans="1:9" ht="20.25" customHeight="1" x14ac:dyDescent="0.25">
      <c r="A38" s="36"/>
      <c r="B38" s="36"/>
      <c r="C38" s="36"/>
      <c r="D38" s="36"/>
      <c r="E38" s="36"/>
      <c r="F38" s="36"/>
      <c r="G38" s="36"/>
      <c r="H38" s="36"/>
    </row>
    <row r="39" spans="1:9" x14ac:dyDescent="0.25">
      <c r="A39" s="14" t="s">
        <v>79</v>
      </c>
      <c r="B39" s="13"/>
      <c r="C39" s="13"/>
      <c r="D39" s="13"/>
      <c r="E39" s="13"/>
      <c r="F39" s="13"/>
      <c r="G39" s="13"/>
      <c r="H39" s="13"/>
    </row>
    <row r="40" spans="1:9" s="26" customFormat="1" ht="41.4" x14ac:dyDescent="0.25">
      <c r="A40" s="23" t="s">
        <v>2</v>
      </c>
      <c r="B40" s="23" t="s">
        <v>3</v>
      </c>
      <c r="C40" s="23" t="s">
        <v>4</v>
      </c>
      <c r="D40" s="23" t="s">
        <v>6</v>
      </c>
      <c r="E40" s="15" t="s">
        <v>31</v>
      </c>
      <c r="F40" s="40" t="s">
        <v>1</v>
      </c>
      <c r="G40" s="40" t="s">
        <v>0</v>
      </c>
      <c r="H40" s="40" t="s">
        <v>5</v>
      </c>
    </row>
    <row r="41" spans="1:9" ht="15" customHeight="1" x14ac:dyDescent="0.25">
      <c r="A41" s="82" t="s">
        <v>81</v>
      </c>
      <c r="B41" s="3" t="s">
        <v>82</v>
      </c>
      <c r="C41" s="3" t="s">
        <v>94</v>
      </c>
      <c r="D41" s="3">
        <v>90</v>
      </c>
      <c r="E41" s="27"/>
      <c r="F41" s="37">
        <f>E41*D41</f>
        <v>0</v>
      </c>
      <c r="G41" s="37">
        <f>F41*0.14</f>
        <v>0</v>
      </c>
      <c r="H41" s="37">
        <f>F41+G41</f>
        <v>0</v>
      </c>
    </row>
    <row r="42" spans="1:9" ht="15" customHeight="1" x14ac:dyDescent="0.25">
      <c r="A42" s="83"/>
      <c r="B42" s="3" t="s">
        <v>95</v>
      </c>
      <c r="C42" s="3" t="s">
        <v>150</v>
      </c>
      <c r="D42" s="3">
        <v>31</v>
      </c>
      <c r="E42" s="27"/>
      <c r="F42" s="37">
        <f t="shared" ref="F42:F46" si="6">E42*D42</f>
        <v>0</v>
      </c>
      <c r="G42" s="37">
        <f t="shared" ref="G42:G46" si="7">F42*0.14</f>
        <v>0</v>
      </c>
      <c r="H42" s="37">
        <f t="shared" ref="H42:H46" si="8">F42+G42</f>
        <v>0</v>
      </c>
    </row>
    <row r="43" spans="1:9" ht="15" customHeight="1" x14ac:dyDescent="0.25">
      <c r="A43" s="83"/>
      <c r="B43" s="3" t="s">
        <v>96</v>
      </c>
      <c r="C43" s="3" t="s">
        <v>96</v>
      </c>
      <c r="D43" s="3">
        <v>42</v>
      </c>
      <c r="E43" s="27"/>
      <c r="F43" s="37">
        <f t="shared" si="6"/>
        <v>0</v>
      </c>
      <c r="G43" s="37">
        <f t="shared" si="7"/>
        <v>0</v>
      </c>
      <c r="H43" s="37">
        <f t="shared" si="8"/>
        <v>0</v>
      </c>
    </row>
    <row r="44" spans="1:9" ht="15" customHeight="1" x14ac:dyDescent="0.25">
      <c r="A44" s="83"/>
      <c r="B44" s="3" t="s">
        <v>97</v>
      </c>
      <c r="C44" s="3" t="s">
        <v>97</v>
      </c>
      <c r="D44" s="3">
        <v>32</v>
      </c>
      <c r="E44" s="27"/>
      <c r="F44" s="37">
        <f t="shared" si="6"/>
        <v>0</v>
      </c>
      <c r="G44" s="37">
        <f t="shared" si="7"/>
        <v>0</v>
      </c>
      <c r="H44" s="37">
        <f t="shared" si="8"/>
        <v>0</v>
      </c>
    </row>
    <row r="45" spans="1:9" ht="15" customHeight="1" x14ac:dyDescent="0.25">
      <c r="A45" s="83"/>
      <c r="B45" s="3" t="s">
        <v>98</v>
      </c>
      <c r="C45" s="3" t="s">
        <v>99</v>
      </c>
      <c r="D45" s="3">
        <v>27</v>
      </c>
      <c r="E45" s="27"/>
      <c r="F45" s="37">
        <f t="shared" si="6"/>
        <v>0</v>
      </c>
      <c r="G45" s="37">
        <f t="shared" si="7"/>
        <v>0</v>
      </c>
      <c r="H45" s="37">
        <f t="shared" si="8"/>
        <v>0</v>
      </c>
    </row>
    <row r="46" spans="1:9" ht="15" customHeight="1" x14ac:dyDescent="0.25">
      <c r="A46" s="83"/>
      <c r="B46" s="3" t="s">
        <v>100</v>
      </c>
      <c r="C46" s="3" t="s">
        <v>100</v>
      </c>
      <c r="D46" s="3">
        <v>18</v>
      </c>
      <c r="E46" s="27"/>
      <c r="F46" s="37">
        <f t="shared" si="6"/>
        <v>0</v>
      </c>
      <c r="G46" s="37">
        <f t="shared" si="7"/>
        <v>0</v>
      </c>
      <c r="H46" s="37">
        <f t="shared" si="8"/>
        <v>0</v>
      </c>
    </row>
    <row r="47" spans="1:9" x14ac:dyDescent="0.25">
      <c r="A47" s="79" t="s">
        <v>18</v>
      </c>
      <c r="B47" s="80"/>
      <c r="C47" s="80"/>
      <c r="D47" s="80"/>
      <c r="E47" s="80"/>
      <c r="F47" s="80"/>
      <c r="G47" s="81"/>
      <c r="H47" s="28">
        <f>SUM(H41:H46)</f>
        <v>0</v>
      </c>
      <c r="I47" s="17"/>
    </row>
    <row r="48" spans="1:9" ht="14.4" thickBot="1" x14ac:dyDescent="0.3">
      <c r="A48" s="43"/>
      <c r="B48" s="43"/>
      <c r="C48" s="43"/>
      <c r="D48" s="43"/>
      <c r="E48" s="43"/>
      <c r="F48" s="43"/>
      <c r="G48" s="43"/>
      <c r="H48" s="43"/>
    </row>
    <row r="49" spans="1:9" ht="18.600000000000001" thickBot="1" x14ac:dyDescent="0.4">
      <c r="A49" s="69" t="s">
        <v>32</v>
      </c>
      <c r="B49" s="70"/>
      <c r="C49" s="70"/>
      <c r="D49" s="70"/>
      <c r="E49" s="70"/>
      <c r="F49" s="70"/>
      <c r="G49" s="71"/>
      <c r="H49" s="61">
        <f>H30+H37+H47</f>
        <v>0</v>
      </c>
      <c r="I49" s="17"/>
    </row>
    <row r="50" spans="1:9" x14ac:dyDescent="0.25">
      <c r="A50" s="16"/>
      <c r="B50" s="16"/>
      <c r="C50" s="43"/>
      <c r="D50" s="43"/>
      <c r="E50" s="43"/>
      <c r="F50" s="16"/>
      <c r="G50" s="16"/>
      <c r="H50" s="16"/>
    </row>
    <row r="51" spans="1:9" x14ac:dyDescent="0.25">
      <c r="E51" s="13"/>
    </row>
    <row r="52" spans="1:9" ht="15" thickBot="1" x14ac:dyDescent="0.35">
      <c r="A52" s="33"/>
      <c r="E52" s="13"/>
    </row>
    <row r="53" spans="1:9" ht="14.4" x14ac:dyDescent="0.3">
      <c r="A53" s="30" t="s">
        <v>33</v>
      </c>
      <c r="E53" s="13"/>
    </row>
    <row r="54" spans="1:9" ht="14.4" x14ac:dyDescent="0.3">
      <c r="A54" s="29"/>
    </row>
    <row r="55" spans="1:9" ht="14.4" x14ac:dyDescent="0.3">
      <c r="A55" s="34"/>
      <c r="C55" s="34"/>
    </row>
    <row r="56" spans="1:9" ht="15" thickBot="1" x14ac:dyDescent="0.35">
      <c r="A56" s="33"/>
      <c r="C56" s="33"/>
      <c r="G56" s="16"/>
    </row>
    <row r="57" spans="1:9" ht="14.4" x14ac:dyDescent="0.3">
      <c r="A57" s="30" t="s">
        <v>34</v>
      </c>
      <c r="C57" s="30" t="s">
        <v>35</v>
      </c>
      <c r="G57" s="16"/>
    </row>
    <row r="58" spans="1:9" ht="14.4" x14ac:dyDescent="0.3">
      <c r="A58" s="29"/>
    </row>
    <row r="59" spans="1:9" ht="14.4" x14ac:dyDescent="0.3">
      <c r="A59" s="29"/>
      <c r="E59" s="18"/>
      <c r="F59" s="19"/>
    </row>
    <row r="61" spans="1:9" x14ac:dyDescent="0.25">
      <c r="A61" s="20"/>
    </row>
    <row r="62" spans="1:9" x14ac:dyDescent="0.25">
      <c r="A62" s="21"/>
    </row>
    <row r="66" spans="1:8" x14ac:dyDescent="0.25">
      <c r="A66" s="78"/>
      <c r="B66" s="1"/>
      <c r="C66" s="1"/>
      <c r="D66" s="4"/>
      <c r="E66" s="4"/>
    </row>
    <row r="67" spans="1:8" x14ac:dyDescent="0.25">
      <c r="A67" s="78"/>
      <c r="B67" s="1"/>
      <c r="C67" s="1"/>
      <c r="D67" s="4"/>
      <c r="E67" s="4"/>
    </row>
    <row r="68" spans="1:8" x14ac:dyDescent="0.25">
      <c r="A68" s="78"/>
      <c r="B68" s="1"/>
      <c r="C68" s="1"/>
      <c r="D68" s="4"/>
      <c r="E68" s="4"/>
    </row>
    <row r="69" spans="1:8" x14ac:dyDescent="0.25">
      <c r="A69" s="78"/>
      <c r="B69" s="1"/>
      <c r="C69" s="1"/>
      <c r="D69" s="4"/>
      <c r="E69" s="4"/>
    </row>
    <row r="70" spans="1:8" x14ac:dyDescent="0.25">
      <c r="A70" s="78"/>
      <c r="B70" s="1"/>
      <c r="C70" s="5"/>
      <c r="D70" s="6"/>
      <c r="E70" s="10"/>
    </row>
    <row r="71" spans="1:8" x14ac:dyDescent="0.25">
      <c r="A71" s="78"/>
      <c r="B71" s="1"/>
      <c r="C71" s="7"/>
      <c r="D71" s="8"/>
      <c r="E71" s="4"/>
    </row>
    <row r="72" spans="1:8" x14ac:dyDescent="0.25">
      <c r="A72" s="78"/>
      <c r="B72" s="1"/>
      <c r="C72" s="1"/>
      <c r="D72" s="4"/>
      <c r="E72" s="4"/>
    </row>
    <row r="73" spans="1:8" x14ac:dyDescent="0.25">
      <c r="A73" s="78"/>
      <c r="B73" s="1"/>
      <c r="C73" s="1"/>
      <c r="D73" s="4"/>
      <c r="E73" s="4"/>
    </row>
    <row r="74" spans="1:8" x14ac:dyDescent="0.25">
      <c r="A74" s="78"/>
      <c r="B74" s="1"/>
      <c r="C74" s="1"/>
      <c r="D74" s="4"/>
      <c r="E74" s="4"/>
    </row>
    <row r="75" spans="1:8" x14ac:dyDescent="0.25">
      <c r="A75" s="78"/>
      <c r="B75" s="2"/>
      <c r="C75" s="2"/>
      <c r="D75" s="9"/>
      <c r="E75" s="9"/>
    </row>
    <row r="79" spans="1:8" x14ac:dyDescent="0.25">
      <c r="A79" s="13"/>
      <c r="B79" s="13"/>
      <c r="C79" s="13"/>
      <c r="D79" s="13"/>
      <c r="E79" s="13"/>
      <c r="F79" s="13"/>
      <c r="G79" s="13"/>
      <c r="H79" s="13"/>
    </row>
  </sheetData>
  <mergeCells count="26">
    <mergeCell ref="A2:H2"/>
    <mergeCell ref="B3:H3"/>
    <mergeCell ref="B4:H4"/>
    <mergeCell ref="B5:H5"/>
    <mergeCell ref="B6:H6"/>
    <mergeCell ref="C9:H9"/>
    <mergeCell ref="A10:H10"/>
    <mergeCell ref="A11:H11"/>
    <mergeCell ref="A12:H12"/>
    <mergeCell ref="A13:H13"/>
    <mergeCell ref="A66:A75"/>
    <mergeCell ref="A30:G30"/>
    <mergeCell ref="A41:A46"/>
    <mergeCell ref="A47:G47"/>
    <mergeCell ref="A33:C33"/>
    <mergeCell ref="A34:C34"/>
    <mergeCell ref="A35:C35"/>
    <mergeCell ref="A36:C36"/>
    <mergeCell ref="A37:G37"/>
    <mergeCell ref="A49:G49"/>
    <mergeCell ref="A20:A28"/>
    <mergeCell ref="B29:C29"/>
    <mergeCell ref="E29:H29"/>
    <mergeCell ref="A14:H14"/>
    <mergeCell ref="A15:H15"/>
    <mergeCell ref="A16:H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opLeftCell="A33" zoomScale="80" zoomScaleNormal="80" workbookViewId="0">
      <selection activeCell="C54" sqref="C54"/>
    </sheetView>
  </sheetViews>
  <sheetFormatPr defaultColWidth="9.109375" defaultRowHeight="13.8" x14ac:dyDescent="0.25"/>
  <cols>
    <col min="1" max="1" width="24.44140625" style="12" customWidth="1"/>
    <col min="2" max="2" width="37.44140625" style="12" bestFit="1" customWidth="1"/>
    <col min="3" max="3" width="39.44140625" style="12" bestFit="1" customWidth="1"/>
    <col min="4" max="4" width="13.33203125" style="12" customWidth="1"/>
    <col min="5" max="5" width="19.5546875" style="12" customWidth="1"/>
    <col min="6" max="6" width="14.6640625" style="12" customWidth="1"/>
    <col min="7" max="7" width="15.5546875" style="12" customWidth="1"/>
    <col min="8" max="8" width="17.6640625" style="12" customWidth="1"/>
    <col min="9" max="16384" width="9.109375" style="12"/>
  </cols>
  <sheetData>
    <row r="1" spans="1:9" ht="15" thickBot="1" x14ac:dyDescent="0.25"/>
    <row r="2" spans="1:9" s="11" customFormat="1" ht="21.6" thickBot="1" x14ac:dyDescent="0.35">
      <c r="A2" s="84" t="s">
        <v>7</v>
      </c>
      <c r="B2" s="85"/>
      <c r="C2" s="85"/>
      <c r="D2" s="85"/>
      <c r="E2" s="85"/>
      <c r="F2" s="85"/>
      <c r="G2" s="85"/>
      <c r="H2" s="86"/>
      <c r="I2" s="44"/>
    </row>
    <row r="3" spans="1:9" s="11" customFormat="1" ht="15" customHeight="1" thickBot="1" x14ac:dyDescent="0.3">
      <c r="A3" s="46" t="s">
        <v>8</v>
      </c>
      <c r="B3" s="87" t="s">
        <v>12</v>
      </c>
      <c r="C3" s="88"/>
      <c r="D3" s="88"/>
      <c r="E3" s="88"/>
      <c r="F3" s="88"/>
      <c r="G3" s="88"/>
      <c r="H3" s="89"/>
      <c r="I3" s="44"/>
    </row>
    <row r="4" spans="1:9" s="11" customFormat="1" ht="21.75" thickBot="1" x14ac:dyDescent="0.3">
      <c r="A4" s="45" t="s">
        <v>9</v>
      </c>
      <c r="B4" s="90" t="s">
        <v>13</v>
      </c>
      <c r="C4" s="91"/>
      <c r="D4" s="91"/>
      <c r="E4" s="91"/>
      <c r="F4" s="91"/>
      <c r="G4" s="91"/>
      <c r="H4" s="92"/>
      <c r="I4" s="44"/>
    </row>
    <row r="5" spans="1:9" s="11" customFormat="1" ht="16.5" customHeight="1" thickBot="1" x14ac:dyDescent="0.3">
      <c r="A5" s="47" t="s">
        <v>2</v>
      </c>
      <c r="B5" s="90" t="s">
        <v>101</v>
      </c>
      <c r="C5" s="91"/>
      <c r="D5" s="91"/>
      <c r="E5" s="91"/>
      <c r="F5" s="91"/>
      <c r="G5" s="91"/>
      <c r="H5" s="92"/>
      <c r="I5" s="44"/>
    </row>
    <row r="6" spans="1:9" ht="21.75" thickBot="1" x14ac:dyDescent="0.25">
      <c r="A6" s="48" t="s">
        <v>10</v>
      </c>
      <c r="B6" s="93"/>
      <c r="C6" s="94"/>
      <c r="D6" s="94"/>
      <c r="E6" s="94"/>
      <c r="F6" s="94"/>
      <c r="G6" s="94"/>
      <c r="H6" s="95"/>
      <c r="I6" s="17"/>
    </row>
    <row r="7" spans="1:9" ht="14.25" x14ac:dyDescent="0.2">
      <c r="B7" s="16"/>
      <c r="C7" s="16"/>
      <c r="D7" s="16"/>
      <c r="E7" s="16"/>
      <c r="F7" s="16"/>
      <c r="G7" s="16"/>
      <c r="H7" s="16"/>
    </row>
    <row r="8" spans="1:9" ht="5.25" customHeight="1" thickBot="1" x14ac:dyDescent="0.25">
      <c r="F8" s="13"/>
      <c r="G8" s="13"/>
      <c r="H8" s="13"/>
    </row>
    <row r="9" spans="1:9" ht="17.25" customHeight="1" x14ac:dyDescent="0.25">
      <c r="A9" s="32" t="s">
        <v>14</v>
      </c>
      <c r="B9" s="31"/>
      <c r="C9" s="99"/>
      <c r="D9" s="99"/>
      <c r="E9" s="99"/>
      <c r="F9" s="99"/>
      <c r="G9" s="99"/>
      <c r="H9" s="100"/>
      <c r="I9" s="17"/>
    </row>
    <row r="10" spans="1:9" ht="14.25" customHeight="1" x14ac:dyDescent="0.25">
      <c r="A10" s="63" t="s">
        <v>15</v>
      </c>
      <c r="B10" s="64"/>
      <c r="C10" s="64"/>
      <c r="D10" s="64"/>
      <c r="E10" s="64"/>
      <c r="F10" s="64"/>
      <c r="G10" s="64"/>
      <c r="H10" s="65"/>
      <c r="I10" s="17"/>
    </row>
    <row r="11" spans="1:9" ht="14.25" customHeight="1" x14ac:dyDescent="0.25">
      <c r="A11" s="63" t="s">
        <v>16</v>
      </c>
      <c r="B11" s="64"/>
      <c r="C11" s="64"/>
      <c r="D11" s="64"/>
      <c r="E11" s="64"/>
      <c r="F11" s="64"/>
      <c r="G11" s="64"/>
      <c r="H11" s="65"/>
      <c r="I11" s="17"/>
    </row>
    <row r="12" spans="1:9" ht="15" customHeight="1" x14ac:dyDescent="0.25">
      <c r="A12" s="63" t="s">
        <v>17</v>
      </c>
      <c r="B12" s="64"/>
      <c r="C12" s="64"/>
      <c r="D12" s="64"/>
      <c r="E12" s="64"/>
      <c r="F12" s="64"/>
      <c r="G12" s="64"/>
      <c r="H12" s="65"/>
      <c r="I12" s="17"/>
    </row>
    <row r="13" spans="1:9" ht="29.25" customHeight="1" x14ac:dyDescent="0.25">
      <c r="A13" s="63" t="s">
        <v>146</v>
      </c>
      <c r="B13" s="64"/>
      <c r="C13" s="64"/>
      <c r="D13" s="64"/>
      <c r="E13" s="64"/>
      <c r="F13" s="64"/>
      <c r="G13" s="64"/>
      <c r="H13" s="65"/>
      <c r="I13" s="17"/>
    </row>
    <row r="14" spans="1:9" ht="18.75" customHeight="1" x14ac:dyDescent="0.25">
      <c r="A14" s="63" t="s">
        <v>145</v>
      </c>
      <c r="B14" s="64"/>
      <c r="C14" s="64"/>
      <c r="D14" s="64"/>
      <c r="E14" s="64"/>
      <c r="F14" s="64"/>
      <c r="G14" s="64"/>
      <c r="H14" s="65"/>
      <c r="I14" s="17"/>
    </row>
    <row r="15" spans="1:9" ht="29.25" customHeight="1" x14ac:dyDescent="0.25">
      <c r="A15" s="63" t="s">
        <v>148</v>
      </c>
      <c r="B15" s="64"/>
      <c r="C15" s="64"/>
      <c r="D15" s="64"/>
      <c r="E15" s="64"/>
      <c r="F15" s="64"/>
      <c r="G15" s="64"/>
      <c r="H15" s="65"/>
      <c r="I15" s="17"/>
    </row>
    <row r="16" spans="1:9" ht="30.75" customHeight="1" thickBot="1" x14ac:dyDescent="0.3">
      <c r="A16" s="66" t="s">
        <v>147</v>
      </c>
      <c r="B16" s="67"/>
      <c r="C16" s="67"/>
      <c r="D16" s="67"/>
      <c r="E16" s="67"/>
      <c r="F16" s="67"/>
      <c r="G16" s="67"/>
      <c r="H16" s="68"/>
      <c r="I16" s="17"/>
    </row>
    <row r="17" spans="1:9" ht="18" customHeight="1" x14ac:dyDescent="0.25">
      <c r="A17" s="36"/>
      <c r="B17" s="36"/>
      <c r="C17" s="36"/>
      <c r="D17" s="36"/>
      <c r="E17" s="36"/>
      <c r="F17" s="36"/>
      <c r="G17" s="36"/>
      <c r="H17" s="36"/>
    </row>
    <row r="18" spans="1:9" ht="15" x14ac:dyDescent="0.25">
      <c r="A18" s="14" t="s">
        <v>135</v>
      </c>
      <c r="B18" s="13"/>
      <c r="C18" s="13"/>
      <c r="D18" s="13"/>
      <c r="E18" s="13"/>
    </row>
    <row r="19" spans="1:9" s="26" customFormat="1" ht="57.75" customHeight="1" x14ac:dyDescent="0.2">
      <c r="A19" s="23" t="s">
        <v>2</v>
      </c>
      <c r="B19" s="23" t="s">
        <v>3</v>
      </c>
      <c r="C19" s="23" t="s">
        <v>4</v>
      </c>
      <c r="D19" s="23" t="s">
        <v>6</v>
      </c>
      <c r="E19" s="40" t="s">
        <v>139</v>
      </c>
      <c r="F19" s="40" t="s">
        <v>1</v>
      </c>
      <c r="G19" s="40" t="s">
        <v>0</v>
      </c>
      <c r="H19" s="40" t="s">
        <v>5</v>
      </c>
    </row>
    <row r="20" spans="1:9" ht="14.25" customHeight="1" x14ac:dyDescent="0.25">
      <c r="A20" s="82" t="s">
        <v>101</v>
      </c>
      <c r="B20" s="3" t="s">
        <v>102</v>
      </c>
      <c r="C20" s="3" t="s">
        <v>103</v>
      </c>
      <c r="D20" s="3">
        <v>213</v>
      </c>
      <c r="E20" s="27"/>
      <c r="F20" s="37">
        <f>E20*D20</f>
        <v>0</v>
      </c>
      <c r="G20" s="37">
        <f>F20*0.14</f>
        <v>0</v>
      </c>
      <c r="H20" s="37">
        <f>F20+G20</f>
        <v>0</v>
      </c>
    </row>
    <row r="21" spans="1:9" ht="14.25" customHeight="1" x14ac:dyDescent="0.25">
      <c r="A21" s="83"/>
      <c r="B21" s="3" t="s">
        <v>104</v>
      </c>
      <c r="C21" s="3" t="s">
        <v>71</v>
      </c>
      <c r="D21" s="3">
        <v>18</v>
      </c>
      <c r="E21" s="27"/>
      <c r="F21" s="37">
        <f t="shared" ref="F21:F29" si="0">E21*D21</f>
        <v>0</v>
      </c>
      <c r="G21" s="37">
        <f t="shared" ref="G21:G29" si="1">F21*0.14</f>
        <v>0</v>
      </c>
      <c r="H21" s="37">
        <f t="shared" ref="H21:H29" si="2">F21+G21</f>
        <v>0</v>
      </c>
    </row>
    <row r="22" spans="1:9" ht="14.25" customHeight="1" x14ac:dyDescent="0.25">
      <c r="A22" s="83"/>
      <c r="B22" s="3" t="s">
        <v>105</v>
      </c>
      <c r="C22" s="3" t="s">
        <v>106</v>
      </c>
      <c r="D22" s="3">
        <v>47</v>
      </c>
      <c r="E22" s="27"/>
      <c r="F22" s="37">
        <f t="shared" si="0"/>
        <v>0</v>
      </c>
      <c r="G22" s="37">
        <f t="shared" si="1"/>
        <v>0</v>
      </c>
      <c r="H22" s="37">
        <f t="shared" si="2"/>
        <v>0</v>
      </c>
    </row>
    <row r="23" spans="1:9" ht="14.25" customHeight="1" x14ac:dyDescent="0.25">
      <c r="A23" s="83"/>
      <c r="B23" s="3" t="s">
        <v>107</v>
      </c>
      <c r="C23" s="3" t="s">
        <v>108</v>
      </c>
      <c r="D23" s="3">
        <v>6</v>
      </c>
      <c r="E23" s="27"/>
      <c r="F23" s="37">
        <f t="shared" si="0"/>
        <v>0</v>
      </c>
      <c r="G23" s="37">
        <f t="shared" si="1"/>
        <v>0</v>
      </c>
      <c r="H23" s="37">
        <f t="shared" si="2"/>
        <v>0</v>
      </c>
    </row>
    <row r="24" spans="1:9" ht="14.25" customHeight="1" x14ac:dyDescent="0.25">
      <c r="A24" s="83"/>
      <c r="B24" s="3" t="s">
        <v>109</v>
      </c>
      <c r="C24" s="3" t="s">
        <v>110</v>
      </c>
      <c r="D24" s="3">
        <v>23</v>
      </c>
      <c r="E24" s="27"/>
      <c r="F24" s="37">
        <f t="shared" si="0"/>
        <v>0</v>
      </c>
      <c r="G24" s="37">
        <f t="shared" si="1"/>
        <v>0</v>
      </c>
      <c r="H24" s="37">
        <f t="shared" si="2"/>
        <v>0</v>
      </c>
    </row>
    <row r="25" spans="1:9" ht="14.25" customHeight="1" x14ac:dyDescent="0.25">
      <c r="A25" s="83"/>
      <c r="B25" s="3" t="s">
        <v>111</v>
      </c>
      <c r="C25" s="3" t="s">
        <v>112</v>
      </c>
      <c r="D25" s="3">
        <v>12</v>
      </c>
      <c r="E25" s="27"/>
      <c r="F25" s="37">
        <f t="shared" si="0"/>
        <v>0</v>
      </c>
      <c r="G25" s="37">
        <f t="shared" si="1"/>
        <v>0</v>
      </c>
      <c r="H25" s="37">
        <f t="shared" si="2"/>
        <v>0</v>
      </c>
    </row>
    <row r="26" spans="1:9" ht="14.25" customHeight="1" x14ac:dyDescent="0.25">
      <c r="A26" s="83"/>
      <c r="B26" s="3" t="s">
        <v>113</v>
      </c>
      <c r="C26" s="3" t="s">
        <v>114</v>
      </c>
      <c r="D26" s="3">
        <v>22</v>
      </c>
      <c r="E26" s="27"/>
      <c r="F26" s="37">
        <f t="shared" si="0"/>
        <v>0</v>
      </c>
      <c r="G26" s="37">
        <f t="shared" si="1"/>
        <v>0</v>
      </c>
      <c r="H26" s="37">
        <f t="shared" si="2"/>
        <v>0</v>
      </c>
    </row>
    <row r="27" spans="1:9" ht="14.25" customHeight="1" x14ac:dyDescent="0.25">
      <c r="A27" s="83"/>
      <c r="B27" s="38" t="s">
        <v>140</v>
      </c>
      <c r="C27" s="38" t="s">
        <v>115</v>
      </c>
      <c r="D27" s="38">
        <v>12</v>
      </c>
      <c r="E27" s="39"/>
      <c r="F27" s="37">
        <f t="shared" si="0"/>
        <v>0</v>
      </c>
      <c r="G27" s="37">
        <f t="shared" si="1"/>
        <v>0</v>
      </c>
      <c r="H27" s="37">
        <f t="shared" si="2"/>
        <v>0</v>
      </c>
    </row>
    <row r="28" spans="1:9" ht="14.25" customHeight="1" x14ac:dyDescent="0.25">
      <c r="A28" s="83"/>
      <c r="B28" s="3" t="s">
        <v>113</v>
      </c>
      <c r="C28" s="3" t="s">
        <v>116</v>
      </c>
      <c r="D28" s="3">
        <v>241</v>
      </c>
      <c r="E28" s="27"/>
      <c r="F28" s="37">
        <f t="shared" si="0"/>
        <v>0</v>
      </c>
      <c r="G28" s="37">
        <f t="shared" si="1"/>
        <v>0</v>
      </c>
      <c r="H28" s="37">
        <f t="shared" si="2"/>
        <v>0</v>
      </c>
    </row>
    <row r="29" spans="1:9" ht="14.25" customHeight="1" x14ac:dyDescent="0.25">
      <c r="A29" s="83"/>
      <c r="B29" s="3" t="s">
        <v>109</v>
      </c>
      <c r="C29" s="3" t="s">
        <v>117</v>
      </c>
      <c r="D29" s="3">
        <v>169</v>
      </c>
      <c r="E29" s="27"/>
      <c r="F29" s="37">
        <f t="shared" si="0"/>
        <v>0</v>
      </c>
      <c r="G29" s="37">
        <f t="shared" si="1"/>
        <v>0</v>
      </c>
      <c r="H29" s="37">
        <f t="shared" si="2"/>
        <v>0</v>
      </c>
    </row>
    <row r="30" spans="1:9" ht="14.25" customHeight="1" x14ac:dyDescent="0.25">
      <c r="A30" s="104"/>
      <c r="B30" s="111"/>
      <c r="C30" s="113"/>
      <c r="D30" s="60">
        <v>763</v>
      </c>
      <c r="E30" s="111"/>
      <c r="F30" s="112"/>
      <c r="G30" s="112"/>
      <c r="H30" s="113"/>
      <c r="I30" s="17"/>
    </row>
    <row r="31" spans="1:9" ht="15" x14ac:dyDescent="0.25">
      <c r="A31" s="79" t="s">
        <v>18</v>
      </c>
      <c r="B31" s="80"/>
      <c r="C31" s="80"/>
      <c r="D31" s="80"/>
      <c r="E31" s="80"/>
      <c r="F31" s="80"/>
      <c r="G31" s="81"/>
      <c r="H31" s="28">
        <f>SUM(H20:H29)</f>
        <v>0</v>
      </c>
      <c r="I31" s="17"/>
    </row>
    <row r="32" spans="1:9" ht="15" x14ac:dyDescent="0.25">
      <c r="A32" s="35"/>
      <c r="B32" s="35"/>
      <c r="C32" s="35"/>
      <c r="D32" s="35"/>
      <c r="E32" s="35"/>
      <c r="F32" s="35"/>
      <c r="G32" s="35"/>
      <c r="H32" s="35"/>
    </row>
    <row r="33" spans="1:8" ht="15" x14ac:dyDescent="0.25">
      <c r="A33" s="14" t="s">
        <v>136</v>
      </c>
      <c r="B33" s="13"/>
      <c r="C33" s="13"/>
      <c r="D33" s="13"/>
      <c r="E33" s="13"/>
    </row>
    <row r="34" spans="1:8" ht="33" customHeight="1" x14ac:dyDescent="0.2">
      <c r="A34" s="75" t="s">
        <v>141</v>
      </c>
      <c r="B34" s="76"/>
      <c r="C34" s="77"/>
      <c r="D34" s="23" t="s">
        <v>6</v>
      </c>
      <c r="E34" s="40" t="s">
        <v>138</v>
      </c>
      <c r="F34" s="23" t="s">
        <v>1</v>
      </c>
      <c r="G34" s="23" t="s">
        <v>0</v>
      </c>
      <c r="H34" s="23" t="s">
        <v>5</v>
      </c>
    </row>
    <row r="35" spans="1:8" ht="14.25" customHeight="1" x14ac:dyDescent="0.2">
      <c r="A35" s="72" t="s">
        <v>142</v>
      </c>
      <c r="B35" s="73"/>
      <c r="C35" s="74"/>
      <c r="D35" s="3">
        <v>353</v>
      </c>
      <c r="E35" s="27"/>
      <c r="F35" s="37">
        <f>E35*D35</f>
        <v>0</v>
      </c>
      <c r="G35" s="37">
        <f>F35*0.14</f>
        <v>0</v>
      </c>
      <c r="H35" s="37">
        <f>F35+G35</f>
        <v>0</v>
      </c>
    </row>
    <row r="36" spans="1:8" ht="14.25" customHeight="1" x14ac:dyDescent="0.2">
      <c r="A36" s="72" t="s">
        <v>143</v>
      </c>
      <c r="B36" s="73"/>
      <c r="C36" s="74"/>
      <c r="D36" s="3">
        <v>353</v>
      </c>
      <c r="E36" s="27"/>
      <c r="F36" s="37">
        <f t="shared" ref="F36:F37" si="3">E36*D36</f>
        <v>0</v>
      </c>
      <c r="G36" s="37">
        <f t="shared" ref="G36:G37" si="4">F36*0.14</f>
        <v>0</v>
      </c>
      <c r="H36" s="37">
        <f t="shared" ref="H36:H37" si="5">F36+G36</f>
        <v>0</v>
      </c>
    </row>
    <row r="37" spans="1:8" ht="14.25" customHeight="1" x14ac:dyDescent="0.2">
      <c r="A37" s="72" t="s">
        <v>144</v>
      </c>
      <c r="B37" s="73"/>
      <c r="C37" s="74"/>
      <c r="D37" s="3">
        <v>353</v>
      </c>
      <c r="E37" s="27"/>
      <c r="F37" s="37">
        <f t="shared" si="3"/>
        <v>0</v>
      </c>
      <c r="G37" s="37">
        <f t="shared" si="4"/>
        <v>0</v>
      </c>
      <c r="H37" s="37">
        <f t="shared" si="5"/>
        <v>0</v>
      </c>
    </row>
    <row r="38" spans="1:8" ht="15" x14ac:dyDescent="0.25">
      <c r="A38" s="79" t="s">
        <v>18</v>
      </c>
      <c r="B38" s="80"/>
      <c r="C38" s="80"/>
      <c r="D38" s="80"/>
      <c r="E38" s="80"/>
      <c r="F38" s="80"/>
      <c r="G38" s="81"/>
      <c r="H38" s="28">
        <f>SUM(H35:H37)</f>
        <v>0</v>
      </c>
    </row>
    <row r="39" spans="1:8" ht="27.75" customHeight="1" x14ac:dyDescent="0.25">
      <c r="A39" s="36"/>
      <c r="B39" s="36"/>
      <c r="C39" s="36"/>
      <c r="D39" s="36"/>
      <c r="E39" s="36"/>
      <c r="F39" s="36"/>
      <c r="G39" s="36"/>
      <c r="H39" s="36"/>
    </row>
    <row r="40" spans="1:8" ht="15" x14ac:dyDescent="0.25">
      <c r="A40" s="14" t="s">
        <v>79</v>
      </c>
      <c r="B40" s="13"/>
      <c r="C40" s="13"/>
      <c r="D40" s="13"/>
      <c r="E40" s="13"/>
      <c r="F40" s="13"/>
      <c r="G40" s="13"/>
      <c r="H40" s="13"/>
    </row>
    <row r="41" spans="1:8" s="26" customFormat="1" ht="41.4" x14ac:dyDescent="0.25">
      <c r="A41" s="23" t="s">
        <v>2</v>
      </c>
      <c r="B41" s="23" t="s">
        <v>3</v>
      </c>
      <c r="C41" s="23" t="s">
        <v>4</v>
      </c>
      <c r="D41" s="23" t="s">
        <v>6</v>
      </c>
      <c r="E41" s="15" t="s">
        <v>31</v>
      </c>
      <c r="F41" s="40" t="s">
        <v>1</v>
      </c>
      <c r="G41" s="40" t="s">
        <v>0</v>
      </c>
      <c r="H41" s="40" t="s">
        <v>5</v>
      </c>
    </row>
    <row r="42" spans="1:8" ht="15" customHeight="1" x14ac:dyDescent="0.25">
      <c r="A42" s="82" t="s">
        <v>101</v>
      </c>
      <c r="B42" s="3" t="s">
        <v>113</v>
      </c>
      <c r="C42" s="3" t="s">
        <v>113</v>
      </c>
      <c r="D42" s="3">
        <v>58</v>
      </c>
      <c r="E42" s="27"/>
      <c r="F42" s="37">
        <f>E42*D42</f>
        <v>0</v>
      </c>
      <c r="G42" s="37">
        <f>F42*0.14</f>
        <v>0</v>
      </c>
      <c r="H42" s="37">
        <f>F42+G42</f>
        <v>0</v>
      </c>
    </row>
    <row r="43" spans="1:8" ht="15" customHeight="1" x14ac:dyDescent="0.25">
      <c r="A43" s="83"/>
      <c r="B43" s="3" t="s">
        <v>118</v>
      </c>
      <c r="C43" s="3" t="s">
        <v>118</v>
      </c>
      <c r="D43" s="3">
        <v>26</v>
      </c>
      <c r="E43" s="27"/>
      <c r="F43" s="37">
        <f t="shared" ref="F43:F58" si="6">E43*D43</f>
        <v>0</v>
      </c>
      <c r="G43" s="37">
        <f t="shared" ref="G43:G58" si="7">F43*0.14</f>
        <v>0</v>
      </c>
      <c r="H43" s="37">
        <f t="shared" ref="H43:H58" si="8">F43+G43</f>
        <v>0</v>
      </c>
    </row>
    <row r="44" spans="1:8" ht="15" customHeight="1" x14ac:dyDescent="0.25">
      <c r="A44" s="83"/>
      <c r="B44" s="3" t="s">
        <v>109</v>
      </c>
      <c r="C44" s="3" t="s">
        <v>119</v>
      </c>
      <c r="D44" s="3">
        <v>34</v>
      </c>
      <c r="E44" s="27"/>
      <c r="F44" s="37">
        <f t="shared" si="6"/>
        <v>0</v>
      </c>
      <c r="G44" s="37">
        <f t="shared" si="7"/>
        <v>0</v>
      </c>
      <c r="H44" s="37">
        <f t="shared" si="8"/>
        <v>0</v>
      </c>
    </row>
    <row r="45" spans="1:8" ht="15" customHeight="1" x14ac:dyDescent="0.25">
      <c r="A45" s="83"/>
      <c r="B45" s="3" t="s">
        <v>120</v>
      </c>
      <c r="C45" s="3" t="s">
        <v>120</v>
      </c>
      <c r="D45" s="3">
        <v>37</v>
      </c>
      <c r="E45" s="27"/>
      <c r="F45" s="37">
        <f t="shared" si="6"/>
        <v>0</v>
      </c>
      <c r="G45" s="37">
        <f t="shared" si="7"/>
        <v>0</v>
      </c>
      <c r="H45" s="37">
        <f t="shared" si="8"/>
        <v>0</v>
      </c>
    </row>
    <row r="46" spans="1:8" ht="15" customHeight="1" x14ac:dyDescent="0.25">
      <c r="A46" s="83"/>
      <c r="B46" s="3" t="s">
        <v>121</v>
      </c>
      <c r="C46" s="3" t="s">
        <v>121</v>
      </c>
      <c r="D46" s="3">
        <v>20</v>
      </c>
      <c r="E46" s="27"/>
      <c r="F46" s="37">
        <f t="shared" si="6"/>
        <v>0</v>
      </c>
      <c r="G46" s="37">
        <f t="shared" si="7"/>
        <v>0</v>
      </c>
      <c r="H46" s="37">
        <f t="shared" si="8"/>
        <v>0</v>
      </c>
    </row>
    <row r="47" spans="1:8" ht="15" customHeight="1" x14ac:dyDescent="0.25">
      <c r="A47" s="83"/>
      <c r="B47" s="3" t="s">
        <v>109</v>
      </c>
      <c r="C47" s="3" t="s">
        <v>122</v>
      </c>
      <c r="D47" s="3">
        <v>63</v>
      </c>
      <c r="E47" s="27"/>
      <c r="F47" s="37">
        <f t="shared" si="6"/>
        <v>0</v>
      </c>
      <c r="G47" s="37">
        <f t="shared" si="7"/>
        <v>0</v>
      </c>
      <c r="H47" s="37">
        <f t="shared" si="8"/>
        <v>0</v>
      </c>
    </row>
    <row r="48" spans="1:8" ht="15" customHeight="1" x14ac:dyDescent="0.25">
      <c r="A48" s="83"/>
      <c r="B48" s="3" t="s">
        <v>109</v>
      </c>
      <c r="C48" s="3" t="s">
        <v>123</v>
      </c>
      <c r="D48" s="3">
        <v>41</v>
      </c>
      <c r="E48" s="27"/>
      <c r="F48" s="37">
        <f t="shared" si="6"/>
        <v>0</v>
      </c>
      <c r="G48" s="37">
        <f t="shared" si="7"/>
        <v>0</v>
      </c>
      <c r="H48" s="37">
        <f t="shared" si="8"/>
        <v>0</v>
      </c>
    </row>
    <row r="49" spans="1:9" ht="15" customHeight="1" x14ac:dyDescent="0.25">
      <c r="A49" s="83"/>
      <c r="B49" s="3" t="s">
        <v>124</v>
      </c>
      <c r="C49" s="3" t="s">
        <v>124</v>
      </c>
      <c r="D49" s="3">
        <v>31</v>
      </c>
      <c r="E49" s="27"/>
      <c r="F49" s="37">
        <f t="shared" si="6"/>
        <v>0</v>
      </c>
      <c r="G49" s="37">
        <f t="shared" si="7"/>
        <v>0</v>
      </c>
      <c r="H49" s="37">
        <f t="shared" si="8"/>
        <v>0</v>
      </c>
    </row>
    <row r="50" spans="1:9" ht="15" customHeight="1" x14ac:dyDescent="0.25">
      <c r="A50" s="83"/>
      <c r="B50" s="3" t="s">
        <v>125</v>
      </c>
      <c r="C50" s="3" t="s">
        <v>125</v>
      </c>
      <c r="D50" s="3">
        <v>51</v>
      </c>
      <c r="E50" s="27"/>
      <c r="F50" s="37">
        <f t="shared" si="6"/>
        <v>0</v>
      </c>
      <c r="G50" s="37">
        <f t="shared" si="7"/>
        <v>0</v>
      </c>
      <c r="H50" s="37">
        <f t="shared" si="8"/>
        <v>0</v>
      </c>
    </row>
    <row r="51" spans="1:9" ht="15" customHeight="1" x14ac:dyDescent="0.25">
      <c r="A51" s="83"/>
      <c r="B51" s="3" t="s">
        <v>126</v>
      </c>
      <c r="C51" s="3" t="s">
        <v>126</v>
      </c>
      <c r="D51" s="3">
        <v>38</v>
      </c>
      <c r="E51" s="27"/>
      <c r="F51" s="37">
        <f t="shared" si="6"/>
        <v>0</v>
      </c>
      <c r="G51" s="37">
        <f t="shared" si="7"/>
        <v>0</v>
      </c>
      <c r="H51" s="37">
        <f t="shared" si="8"/>
        <v>0</v>
      </c>
    </row>
    <row r="52" spans="1:9" ht="15" customHeight="1" x14ac:dyDescent="0.25">
      <c r="A52" s="83"/>
      <c r="B52" s="3" t="s">
        <v>127</v>
      </c>
      <c r="C52" s="3" t="s">
        <v>127</v>
      </c>
      <c r="D52" s="3">
        <v>64</v>
      </c>
      <c r="E52" s="27"/>
      <c r="F52" s="37">
        <f t="shared" si="6"/>
        <v>0</v>
      </c>
      <c r="G52" s="37">
        <f t="shared" si="7"/>
        <v>0</v>
      </c>
      <c r="H52" s="37">
        <f t="shared" si="8"/>
        <v>0</v>
      </c>
    </row>
    <row r="53" spans="1:9" ht="15" customHeight="1" x14ac:dyDescent="0.25">
      <c r="A53" s="83"/>
      <c r="B53" s="3" t="s">
        <v>128</v>
      </c>
      <c r="C53" s="3" t="s">
        <v>128</v>
      </c>
      <c r="D53" s="3">
        <v>26</v>
      </c>
      <c r="E53" s="27"/>
      <c r="F53" s="37">
        <f t="shared" si="6"/>
        <v>0</v>
      </c>
      <c r="G53" s="37">
        <f t="shared" si="7"/>
        <v>0</v>
      </c>
      <c r="H53" s="37">
        <f t="shared" si="8"/>
        <v>0</v>
      </c>
    </row>
    <row r="54" spans="1:9" ht="15" customHeight="1" x14ac:dyDescent="0.25">
      <c r="A54" s="83"/>
      <c r="B54" s="3" t="s">
        <v>129</v>
      </c>
      <c r="C54" s="3" t="s">
        <v>129</v>
      </c>
      <c r="D54" s="3">
        <v>36</v>
      </c>
      <c r="E54" s="27"/>
      <c r="F54" s="37">
        <f t="shared" si="6"/>
        <v>0</v>
      </c>
      <c r="G54" s="37">
        <f t="shared" si="7"/>
        <v>0</v>
      </c>
      <c r="H54" s="37">
        <f t="shared" si="8"/>
        <v>0</v>
      </c>
    </row>
    <row r="55" spans="1:9" ht="15" customHeight="1" x14ac:dyDescent="0.25">
      <c r="A55" s="83"/>
      <c r="B55" s="3" t="s">
        <v>130</v>
      </c>
      <c r="C55" s="3" t="s">
        <v>130</v>
      </c>
      <c r="D55" s="3">
        <v>36</v>
      </c>
      <c r="E55" s="27"/>
      <c r="F55" s="37">
        <f t="shared" si="6"/>
        <v>0</v>
      </c>
      <c r="G55" s="37">
        <f t="shared" si="7"/>
        <v>0</v>
      </c>
      <c r="H55" s="37">
        <f t="shared" si="8"/>
        <v>0</v>
      </c>
    </row>
    <row r="56" spans="1:9" ht="15" customHeight="1" x14ac:dyDescent="0.25">
      <c r="A56" s="83"/>
      <c r="B56" s="3" t="s">
        <v>131</v>
      </c>
      <c r="C56" s="3" t="s">
        <v>132</v>
      </c>
      <c r="D56" s="3">
        <v>8</v>
      </c>
      <c r="E56" s="27"/>
      <c r="F56" s="37">
        <f t="shared" si="6"/>
        <v>0</v>
      </c>
      <c r="G56" s="37">
        <f t="shared" si="7"/>
        <v>0</v>
      </c>
      <c r="H56" s="37">
        <f t="shared" si="8"/>
        <v>0</v>
      </c>
    </row>
    <row r="57" spans="1:9" ht="15" customHeight="1" x14ac:dyDescent="0.25">
      <c r="A57" s="83"/>
      <c r="B57" s="3" t="s">
        <v>131</v>
      </c>
      <c r="C57" s="3" t="s">
        <v>131</v>
      </c>
      <c r="D57" s="3">
        <v>16</v>
      </c>
      <c r="E57" s="27"/>
      <c r="F57" s="37">
        <f t="shared" si="6"/>
        <v>0</v>
      </c>
      <c r="G57" s="37">
        <f t="shared" si="7"/>
        <v>0</v>
      </c>
      <c r="H57" s="37">
        <f t="shared" si="8"/>
        <v>0</v>
      </c>
    </row>
    <row r="58" spans="1:9" ht="15" customHeight="1" x14ac:dyDescent="0.25">
      <c r="A58" s="83"/>
      <c r="B58" s="3" t="s">
        <v>133</v>
      </c>
      <c r="C58" s="3" t="s">
        <v>133</v>
      </c>
      <c r="D58" s="3">
        <v>60</v>
      </c>
      <c r="E58" s="27"/>
      <c r="F58" s="37">
        <f t="shared" si="6"/>
        <v>0</v>
      </c>
      <c r="G58" s="37">
        <f t="shared" si="7"/>
        <v>0</v>
      </c>
      <c r="H58" s="37">
        <f t="shared" si="8"/>
        <v>0</v>
      </c>
    </row>
    <row r="59" spans="1:9" x14ac:dyDescent="0.25">
      <c r="A59" s="79" t="s">
        <v>18</v>
      </c>
      <c r="B59" s="80"/>
      <c r="C59" s="80"/>
      <c r="D59" s="80"/>
      <c r="E59" s="80"/>
      <c r="F59" s="80"/>
      <c r="G59" s="81"/>
      <c r="H59" s="28">
        <f>SUM(H42:H58)</f>
        <v>0</v>
      </c>
      <c r="I59" s="17"/>
    </row>
    <row r="60" spans="1:9" ht="14.4" thickBot="1" x14ac:dyDescent="0.3">
      <c r="A60" s="43"/>
      <c r="B60" s="43"/>
      <c r="C60" s="43"/>
      <c r="D60" s="43"/>
      <c r="E60" s="43"/>
      <c r="F60" s="43"/>
      <c r="G60" s="43"/>
      <c r="H60" s="43"/>
    </row>
    <row r="61" spans="1:9" ht="18.600000000000001" thickBot="1" x14ac:dyDescent="0.4">
      <c r="A61" s="69" t="s">
        <v>32</v>
      </c>
      <c r="B61" s="70"/>
      <c r="C61" s="70"/>
      <c r="D61" s="70"/>
      <c r="E61" s="70"/>
      <c r="F61" s="70"/>
      <c r="G61" s="71"/>
      <c r="H61" s="61">
        <f>H31+H38+H59</f>
        <v>0</v>
      </c>
      <c r="I61" s="17"/>
    </row>
    <row r="62" spans="1:9" x14ac:dyDescent="0.25">
      <c r="A62" s="16"/>
      <c r="B62" s="16"/>
      <c r="C62" s="43"/>
      <c r="D62" s="43"/>
      <c r="E62" s="43"/>
      <c r="F62" s="16"/>
      <c r="G62" s="16"/>
      <c r="H62" s="16"/>
    </row>
    <row r="63" spans="1:9" x14ac:dyDescent="0.25">
      <c r="E63" s="13"/>
    </row>
    <row r="64" spans="1:9" ht="15" thickBot="1" x14ac:dyDescent="0.35">
      <c r="A64" s="33"/>
      <c r="E64" s="13"/>
    </row>
    <row r="65" spans="1:7" ht="14.4" x14ac:dyDescent="0.3">
      <c r="A65" s="30" t="s">
        <v>33</v>
      </c>
      <c r="E65" s="13"/>
    </row>
    <row r="66" spans="1:7" ht="14.4" x14ac:dyDescent="0.3">
      <c r="A66" s="29"/>
    </row>
    <row r="67" spans="1:7" ht="14.4" x14ac:dyDescent="0.3">
      <c r="A67" s="34"/>
      <c r="C67" s="34"/>
    </row>
    <row r="68" spans="1:7" ht="15" thickBot="1" x14ac:dyDescent="0.35">
      <c r="A68" s="33"/>
      <c r="C68" s="33"/>
      <c r="G68" s="16"/>
    </row>
    <row r="69" spans="1:7" ht="14.4" x14ac:dyDescent="0.3">
      <c r="A69" s="30" t="s">
        <v>34</v>
      </c>
      <c r="C69" s="30" t="s">
        <v>35</v>
      </c>
      <c r="G69" s="16"/>
    </row>
    <row r="70" spans="1:7" ht="14.4" x14ac:dyDescent="0.3">
      <c r="A70" s="29"/>
    </row>
    <row r="71" spans="1:7" ht="14.4" x14ac:dyDescent="0.3">
      <c r="A71" s="29"/>
      <c r="E71" s="18"/>
      <c r="F71" s="19"/>
    </row>
    <row r="73" spans="1:7" x14ac:dyDescent="0.25">
      <c r="A73" s="20"/>
    </row>
    <row r="74" spans="1:7" x14ac:dyDescent="0.25">
      <c r="A74" s="21"/>
    </row>
    <row r="78" spans="1:7" x14ac:dyDescent="0.25">
      <c r="A78" s="78"/>
      <c r="B78" s="1"/>
      <c r="C78" s="1"/>
      <c r="D78" s="4"/>
      <c r="E78" s="4"/>
    </row>
    <row r="79" spans="1:7" x14ac:dyDescent="0.25">
      <c r="A79" s="78"/>
      <c r="B79" s="1"/>
      <c r="C79" s="1"/>
      <c r="D79" s="4"/>
      <c r="E79" s="4"/>
    </row>
    <row r="80" spans="1:7" x14ac:dyDescent="0.25">
      <c r="A80" s="78"/>
      <c r="B80" s="1"/>
      <c r="C80" s="1"/>
      <c r="D80" s="4"/>
      <c r="E80" s="4"/>
    </row>
    <row r="81" spans="1:8" x14ac:dyDescent="0.25">
      <c r="A81" s="78"/>
      <c r="B81" s="1"/>
      <c r="C81" s="1"/>
      <c r="D81" s="4"/>
      <c r="E81" s="4"/>
    </row>
    <row r="82" spans="1:8" x14ac:dyDescent="0.25">
      <c r="A82" s="78"/>
      <c r="B82" s="1"/>
      <c r="C82" s="5"/>
      <c r="D82" s="6"/>
      <c r="E82" s="10"/>
    </row>
    <row r="83" spans="1:8" x14ac:dyDescent="0.25">
      <c r="A83" s="78"/>
      <c r="B83" s="1"/>
      <c r="C83" s="7"/>
      <c r="D83" s="8"/>
      <c r="E83" s="4"/>
    </row>
    <row r="84" spans="1:8" x14ac:dyDescent="0.25">
      <c r="A84" s="78"/>
      <c r="B84" s="1"/>
      <c r="C84" s="1"/>
      <c r="D84" s="4"/>
      <c r="E84" s="4"/>
    </row>
    <row r="85" spans="1:8" x14ac:dyDescent="0.25">
      <c r="A85" s="78"/>
      <c r="B85" s="1"/>
      <c r="C85" s="1"/>
      <c r="D85" s="4"/>
      <c r="E85" s="4"/>
    </row>
    <row r="86" spans="1:8" x14ac:dyDescent="0.25">
      <c r="A86" s="78"/>
      <c r="B86" s="1"/>
      <c r="C86" s="1"/>
      <c r="D86" s="4"/>
      <c r="E86" s="4"/>
    </row>
    <row r="87" spans="1:8" x14ac:dyDescent="0.25">
      <c r="A87" s="78"/>
      <c r="B87" s="2"/>
      <c r="C87" s="2"/>
      <c r="D87" s="9"/>
      <c r="E87" s="9"/>
    </row>
    <row r="91" spans="1:8" x14ac:dyDescent="0.25">
      <c r="A91" s="13"/>
      <c r="B91" s="13"/>
      <c r="C91" s="13"/>
      <c r="D91" s="13"/>
      <c r="E91" s="13"/>
      <c r="F91" s="13"/>
      <c r="G91" s="13"/>
      <c r="H91" s="13"/>
    </row>
  </sheetData>
  <mergeCells count="26">
    <mergeCell ref="A78:A87"/>
    <mergeCell ref="A31:G31"/>
    <mergeCell ref="A42:A58"/>
    <mergeCell ref="A34:C34"/>
    <mergeCell ref="A35:C35"/>
    <mergeCell ref="A36:C36"/>
    <mergeCell ref="A37:C37"/>
    <mergeCell ref="A38:G38"/>
    <mergeCell ref="A59:G59"/>
    <mergeCell ref="A61:G61"/>
    <mergeCell ref="A2:H2"/>
    <mergeCell ref="B3:H3"/>
    <mergeCell ref="B4:H4"/>
    <mergeCell ref="B5:H5"/>
    <mergeCell ref="B6:H6"/>
    <mergeCell ref="A14:H14"/>
    <mergeCell ref="E30:H30"/>
    <mergeCell ref="A15:H15"/>
    <mergeCell ref="A16:H16"/>
    <mergeCell ref="C9:H9"/>
    <mergeCell ref="A10:H10"/>
    <mergeCell ref="A11:H11"/>
    <mergeCell ref="A12:H12"/>
    <mergeCell ref="A13:H13"/>
    <mergeCell ref="B30:C30"/>
    <mergeCell ref="A20:A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Eastern Cape</vt:lpstr>
      <vt:lpstr>Free State &amp; Northern Cape</vt:lpstr>
      <vt:lpstr>Western Cape</vt:lpstr>
      <vt:lpstr>KZN</vt:lpstr>
      <vt:lpstr>Gauteng</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Tinto Seotloadi</dc:creator>
  <cp:lastModifiedBy>Bethuel Sivhada</cp:lastModifiedBy>
  <cp:lastPrinted>2015-09-28T09:34:54Z</cp:lastPrinted>
  <dcterms:created xsi:type="dcterms:W3CDTF">2014-07-22T13:13:12Z</dcterms:created>
  <dcterms:modified xsi:type="dcterms:W3CDTF">2018-02-19T07:36:08Z</dcterms:modified>
</cp:coreProperties>
</file>