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5360" windowHeight="7560"/>
  </bookViews>
  <sheets>
    <sheet name="Cover Page" sheetId="6" r:id="rId1"/>
    <sheet name="Cluster A" sheetId="1" r:id="rId2"/>
    <sheet name="Cluster B" sheetId="2" r:id="rId3"/>
    <sheet name="Cluster C" sheetId="3" r:id="rId4"/>
    <sheet name="Cluster D" sheetId="4" r:id="rId5"/>
  </sheets>
  <definedNames>
    <definedName name="_xlnm.Print_Area" localSheetId="1">'Cluster A'!$A$1:$I$66</definedName>
  </definedNames>
  <calcPr calcId="162913"/>
</workbook>
</file>

<file path=xl/calcChain.xml><?xml version="1.0" encoding="utf-8"?>
<calcChain xmlns="http://schemas.openxmlformats.org/spreadsheetml/2006/main">
  <c r="G52" i="1" l="1"/>
  <c r="G28" i="4" l="1"/>
  <c r="H28" i="4" s="1"/>
  <c r="H29" i="4" s="1"/>
  <c r="H52" i="1" l="1"/>
  <c r="G22" i="3" l="1"/>
  <c r="G34" i="3"/>
  <c r="H34" i="3" s="1"/>
  <c r="G33" i="3"/>
  <c r="H33" i="3" s="1"/>
  <c r="G32" i="3"/>
  <c r="H32" i="3" s="1"/>
  <c r="G31" i="3"/>
  <c r="H31" i="3" s="1"/>
  <c r="G34" i="2"/>
  <c r="H34" i="2" s="1"/>
  <c r="G33" i="2"/>
  <c r="H33" i="2" s="1"/>
  <c r="G32" i="2"/>
  <c r="H32" i="2" s="1"/>
  <c r="G31" i="2"/>
  <c r="H31" i="2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3" i="1"/>
  <c r="H53" i="1" s="1"/>
  <c r="G54" i="1"/>
  <c r="H54" i="1" s="1"/>
  <c r="G41" i="1"/>
  <c r="H41" i="1" s="1"/>
  <c r="H55" i="1" l="1"/>
  <c r="H35" i="2"/>
  <c r="H35" i="3"/>
  <c r="H22" i="3"/>
  <c r="I22" i="3" s="1"/>
  <c r="G25" i="3"/>
  <c r="G24" i="3"/>
  <c r="G23" i="3"/>
  <c r="G25" i="2"/>
  <c r="G24" i="2"/>
  <c r="G23" i="2"/>
  <c r="G22" i="2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H25" i="2" l="1"/>
  <c r="I25" i="2" s="1"/>
  <c r="H24" i="2"/>
  <c r="I24" i="2" s="1"/>
  <c r="H23" i="2"/>
  <c r="I23" i="2" s="1"/>
  <c r="I29" i="1"/>
  <c r="H22" i="2"/>
  <c r="I22" i="2" s="1"/>
  <c r="H35" i="1"/>
  <c r="I35" i="1" s="1"/>
  <c r="H34" i="1"/>
  <c r="I34" i="1" s="1"/>
  <c r="H32" i="1"/>
  <c r="I32" i="1" s="1"/>
  <c r="H33" i="1"/>
  <c r="I33" i="1" s="1"/>
  <c r="H31" i="1"/>
  <c r="I31" i="1" s="1"/>
  <c r="H29" i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30" i="1"/>
  <c r="I30" i="1" s="1"/>
  <c r="H22" i="1"/>
  <c r="I22" i="1" s="1"/>
  <c r="H25" i="3"/>
  <c r="I25" i="3" s="1"/>
  <c r="H23" i="3"/>
  <c r="I23" i="3" s="1"/>
  <c r="H24" i="3"/>
  <c r="I24" i="3" s="1"/>
  <c r="I26" i="2" l="1"/>
  <c r="I37" i="2" s="1"/>
  <c r="I36" i="1"/>
  <c r="I57" i="1" s="1"/>
  <c r="I26" i="3"/>
  <c r="I37" i="3" s="1"/>
  <c r="G22" i="4"/>
  <c r="H22" i="4" l="1"/>
  <c r="I22" i="4" s="1"/>
  <c r="I23" i="4" s="1"/>
  <c r="I31" i="4" s="1"/>
</calcChain>
</file>

<file path=xl/sharedStrings.xml><?xml version="1.0" encoding="utf-8"?>
<sst xmlns="http://schemas.openxmlformats.org/spreadsheetml/2006/main" count="240" uniqueCount="101">
  <si>
    <t>TENDER NUMBER</t>
  </si>
  <si>
    <t>TENDER NAME</t>
  </si>
  <si>
    <t xml:space="preserve">CLUSTER </t>
  </si>
  <si>
    <t>A</t>
  </si>
  <si>
    <t>BIDDER NAME</t>
  </si>
  <si>
    <t xml:space="preserve">Cluster A - Pricing for Public Seating </t>
  </si>
  <si>
    <t xml:space="preserve">Description </t>
  </si>
  <si>
    <t>3 Seater Public Seating Bench</t>
  </si>
  <si>
    <t xml:space="preserve">Total  Price </t>
  </si>
  <si>
    <t xml:space="preserve">Office </t>
  </si>
  <si>
    <t xml:space="preserve">Quantity </t>
  </si>
  <si>
    <t>Unit Price (Excl. Vat)</t>
  </si>
  <si>
    <t>Net Total (Excl. Vat)</t>
  </si>
  <si>
    <t xml:space="preserve">Vat </t>
  </si>
  <si>
    <t xml:space="preserve">Sub-total </t>
  </si>
  <si>
    <t xml:space="preserve">Pricing  Sign-off </t>
  </si>
  <si>
    <t>Signature:</t>
  </si>
  <si>
    <t>Name:</t>
  </si>
  <si>
    <t>Position:</t>
  </si>
  <si>
    <t>Date:</t>
  </si>
  <si>
    <t xml:space="preserve">Total Tender Price For Cluster  A ( VAT INCLUSIVE)             
</t>
  </si>
  <si>
    <t>B</t>
  </si>
  <si>
    <t>C</t>
  </si>
  <si>
    <t>D</t>
  </si>
  <si>
    <t>Boksburg</t>
  </si>
  <si>
    <t>Edenvale</t>
  </si>
  <si>
    <t>Krugersdrop</t>
  </si>
  <si>
    <t>Rissik Street</t>
  </si>
  <si>
    <t>Roodepoort</t>
  </si>
  <si>
    <t>Standerton</t>
  </si>
  <si>
    <t>Vereeniging</t>
  </si>
  <si>
    <t>Witbank/ Emalahleni</t>
  </si>
  <si>
    <t>Ashlea Gardens</t>
  </si>
  <si>
    <t>Klerksdrop</t>
  </si>
  <si>
    <t>Mmabatho</t>
  </si>
  <si>
    <t>Pretoria CBD</t>
  </si>
  <si>
    <t>Welkom</t>
  </si>
  <si>
    <t>Kroonstad</t>
  </si>
  <si>
    <t>Total  Price (Vat Incl.)</t>
  </si>
  <si>
    <t>Pietermaritzburg</t>
  </si>
  <si>
    <t>Port Shepstone</t>
  </si>
  <si>
    <t>Richards Bay</t>
  </si>
  <si>
    <t>Umhlanga Ridge</t>
  </si>
  <si>
    <t>Port Elizabeth</t>
  </si>
  <si>
    <t>Uitenhage</t>
  </si>
  <si>
    <t>Bellville</t>
  </si>
  <si>
    <t>Paarl</t>
  </si>
  <si>
    <t>Bloemfontein</t>
  </si>
  <si>
    <t>Notes:</t>
  </si>
  <si>
    <t>SARS TENDER NUMBER</t>
  </si>
  <si>
    <t>1. The Bidders must complete ALL Yellow cells in full for all sheets provided, including the Cover Sheet.</t>
  </si>
  <si>
    <t>Cluster A - Pricing for Delivery Cost</t>
  </si>
  <si>
    <t>TABLE 2</t>
  </si>
  <si>
    <t xml:space="preserve">Total Price ( VAT INCLUSIVE)     </t>
  </si>
  <si>
    <t>TABLE 1</t>
  </si>
  <si>
    <t>7. Bidders are to provide the total cost  for Delivery costs separatetly as indicated in Table 2</t>
  </si>
  <si>
    <t>4. The prices must be given in South African Rand and must be all inclusive as no additional costs will be allowed.</t>
  </si>
  <si>
    <t xml:space="preserve"> </t>
  </si>
  <si>
    <t xml:space="preserve">Total Tender Price For Cluster  A ( VAT INCLUSIVE)        </t>
  </si>
  <si>
    <t>7.  Bidders are to provide the total cost  for Delivery costs separatetly as indicated in Table 2</t>
  </si>
  <si>
    <t>Cluster B - Pricing for Delivery Cost</t>
  </si>
  <si>
    <t xml:space="preserve">Cluster B - Pricing for Public Seating </t>
  </si>
  <si>
    <t xml:space="preserve">Total Tender Price For Cluster  B ( VAT INCLUSIVE)             
</t>
  </si>
  <si>
    <t>Cluster C - Pricing for Delivery Cost</t>
  </si>
  <si>
    <t xml:space="preserve">Cluster C - Pricing for Public Seating </t>
  </si>
  <si>
    <t xml:space="preserve">Cluster D - Pricing for Public Seating </t>
  </si>
  <si>
    <t>Cluster D- Pricing for Delivery Cost</t>
  </si>
  <si>
    <t xml:space="preserve">Total Tender Price For Cluster  C ( VAT INCLUSIVE)             
</t>
  </si>
  <si>
    <t xml:space="preserve">Total Tender Price For Cluster  D ( VAT INCLUSIVE)             
</t>
  </si>
  <si>
    <t>2. Bidders are not allowed to change the format of this pricing template; any changes by the bidders may result in their bid being non-responsive.</t>
  </si>
  <si>
    <t>3. All prices provided by the bidder must EXCLUDE VAT.  The formulae in the tables will add VAT at 14% and where volumes are provided the spreadsheet will calculate the total price (including VAT ) for the volume indicated. The bidders must check the total price and confirm that the calculations are correct. </t>
  </si>
  <si>
    <t>5. Bidders must take note that the tender is sub-divided into Four submitions (Cluster A, Cluster B, Cluster C &amp; Cluster D)</t>
  </si>
  <si>
    <t>6. Bidders may choose a Cluster that they are bidding for.</t>
  </si>
  <si>
    <t xml:space="preserve">8. Bidders are required to submit a signed copy of the pricing template and the excel version of the template on a memory stick or CD-Rom </t>
  </si>
  <si>
    <t>Location</t>
  </si>
  <si>
    <t>SARS New Branch Office, Corner of Zastron &amp; Kloof, Bloemfontein</t>
  </si>
  <si>
    <t>Sanlam Building, Chapel Str, Central, 6001</t>
  </si>
  <si>
    <t>1 Young Street, Uitenhage, 6229</t>
  </si>
  <si>
    <t>C/o Teddington &amp; De Lange Road, Bellville, 7530</t>
  </si>
  <si>
    <t>SARS Building, Corner Graaff &amp; Tulbagh Street</t>
  </si>
  <si>
    <t>9 Armitage Rd, Pietermaritzburg, 3201</t>
  </si>
  <si>
    <t>Shop No 44, The Bay Mall, Bayside, Richards Bay, 3900</t>
  </si>
  <si>
    <t>29 Equinox Road, Gateway Theatre of Shopping, Palm Boulevard, Umhlanga Ridge</t>
  </si>
  <si>
    <t>453 Atlas Road, Anderbolt, Boksburg, 1460</t>
  </si>
  <si>
    <t>4 Rissik Street, JHB CBD</t>
  </si>
  <si>
    <t>C/o Sonop &amp; Ontdekkers Street, The Village @ Horison, Roodepoort</t>
  </si>
  <si>
    <t>C/o Kerk &amp; Princess street, Standerton, 2430</t>
  </si>
  <si>
    <t>C/o Joubert &amp; Merriman Ave Street</t>
  </si>
  <si>
    <t>C/o Kruger &amp; Botha Avenue, Emalahleni, 1035</t>
  </si>
  <si>
    <t>46 Lebombo Street, Ashlea Gardens, 0181</t>
  </si>
  <si>
    <t>112 Corner Borokologadi &amp; Batlhaping Street, Mmabatho 2735</t>
  </si>
  <si>
    <t>C/o Schoeman &amp; Van Der Walt streets
SARS Main building</t>
  </si>
  <si>
    <t>C/o Steyn &amp; Hill Street, LMC Centre</t>
  </si>
  <si>
    <t>40 Kobie Krige Street, Krugersdorp</t>
  </si>
  <si>
    <t>C/o Hendrik Potgieter &amp; Van Riebeeck Street, Edenvale</t>
  </si>
  <si>
    <t>19 B Anderson Street, Klerksdorp</t>
  </si>
  <si>
    <t>16 Bisset Street, Port Shepstone, 4240</t>
  </si>
  <si>
    <t>RFP 14/2018</t>
  </si>
  <si>
    <t>Supply and delivery of public seating at SARS taxpayer service offices</t>
  </si>
  <si>
    <t xml:space="preserve">Supply and delivery of public seating to SARS taxpayer service offices </t>
  </si>
  <si>
    <t>PRICING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</si>
</sst>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R&quot;\ * #,##0.00_ ;_ &quot;R&quot;\ * \-#,##0.00_ ;_ &quot;R&quot;\ * &quot;-&quot;??_ ;_ @_ "/>
    <numFmt numFmtId="164" formatCode="&quot;R&quot;\ #,##0.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ordia New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4"/>
      <color theme="1"/>
      <name val="Calibri"/>
      <family val="2"/>
    </font>
    <font>
      <sz val="12"/>
      <color theme="1"/>
      <name val="Arial"/>
      <family val="2"/>
    </font>
    <font>
      <b/>
      <sz val="14"/>
      <color theme="4" tint="0.79998168889431442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b/>
      <sz val="20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4"/>
      <name val="Calibri"/>
      <family val="2"/>
      <scheme val="minor"/>
    </font>
    <font>
      <b/>
      <i/>
      <sz val="20"/>
      <color theme="1"/>
      <name val="Calibri"/>
      <family val="2"/>
    </font>
    <font>
      <b/>
      <sz val="16"/>
      <color theme="1"/>
      <name val="Calibri"/>
      <family val="2"/>
      <scheme val="minor"/>
    </font>
    <font>
      <b/>
      <i/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i/>
      <sz val="28"/>
      <color theme="1"/>
      <name val="Cordia New"/>
      <family val="2"/>
    </font>
    <font>
      <b/>
      <sz val="14"/>
      <color theme="1"/>
      <name val="Calibri"/>
      <family val="2"/>
    </font>
    <font>
      <i/>
      <sz val="20"/>
      <color theme="1"/>
      <name val="Calibri"/>
      <family val="2"/>
    </font>
    <font>
      <i/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7" fillId="0" borderId="20" xfId="0" applyFont="1" applyBorder="1" applyAlignment="1">
      <alignment horizontal="center"/>
    </xf>
    <xf numFmtId="0" fontId="7" fillId="0" borderId="0" xfId="0" applyFont="1"/>
    <xf numFmtId="0" fontId="7" fillId="0" borderId="36" xfId="0" applyFont="1" applyBorder="1" applyAlignment="1">
      <alignment horizontal="center"/>
    </xf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34" xfId="0" applyFont="1" applyFill="1" applyBorder="1"/>
    <xf numFmtId="0" fontId="2" fillId="2" borderId="35" xfId="0" applyFont="1" applyFill="1" applyBorder="1"/>
    <xf numFmtId="0" fontId="7" fillId="2" borderId="34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0" fillId="0" borderId="0" xfId="0"/>
    <xf numFmtId="0" fontId="2" fillId="2" borderId="0" xfId="0" applyFont="1" applyFill="1" applyBorder="1"/>
    <xf numFmtId="0" fontId="7" fillId="0" borderId="19" xfId="0" applyFont="1" applyBorder="1" applyAlignment="1">
      <alignment horizontal="center"/>
    </xf>
    <xf numFmtId="0" fontId="10" fillId="0" borderId="0" xfId="0" applyFont="1" applyProtection="1"/>
    <xf numFmtId="0" fontId="11" fillId="0" borderId="0" xfId="0" applyFont="1" applyProtection="1"/>
    <xf numFmtId="0" fontId="10" fillId="0" borderId="10" xfId="0" applyFont="1" applyBorder="1" applyProtection="1"/>
    <xf numFmtId="0" fontId="10" fillId="2" borderId="1" xfId="0" applyFont="1" applyFill="1" applyBorder="1" applyProtection="1"/>
    <xf numFmtId="0" fontId="10" fillId="2" borderId="2" xfId="0" applyFont="1" applyFill="1" applyBorder="1" applyProtection="1"/>
    <xf numFmtId="0" fontId="10" fillId="2" borderId="3" xfId="0" applyFont="1" applyFill="1" applyBorder="1" applyProtection="1"/>
    <xf numFmtId="0" fontId="10" fillId="0" borderId="11" xfId="0" applyFont="1" applyBorder="1" applyProtection="1"/>
    <xf numFmtId="0" fontId="10" fillId="2" borderId="35" xfId="0" applyFont="1" applyFill="1" applyBorder="1" applyProtection="1"/>
    <xf numFmtId="0" fontId="10" fillId="2" borderId="34" xfId="0" applyFont="1" applyFill="1" applyBorder="1" applyProtection="1"/>
    <xf numFmtId="0" fontId="10" fillId="2" borderId="0" xfId="0" applyFont="1" applyFill="1" applyBorder="1" applyProtection="1"/>
    <xf numFmtId="0" fontId="11" fillId="0" borderId="34" xfId="0" applyFont="1" applyBorder="1" applyProtection="1"/>
    <xf numFmtId="0" fontId="13" fillId="0" borderId="19" xfId="0" applyFont="1" applyBorder="1" applyAlignment="1" applyProtection="1">
      <alignment horizontal="center"/>
    </xf>
    <xf numFmtId="0" fontId="14" fillId="2" borderId="0" xfId="0" applyFont="1" applyFill="1" applyBorder="1" applyAlignment="1" applyProtection="1">
      <alignment horizontal="left"/>
    </xf>
    <xf numFmtId="0" fontId="11" fillId="0" borderId="11" xfId="0" applyFont="1" applyBorder="1" applyProtection="1"/>
    <xf numFmtId="0" fontId="11" fillId="2" borderId="34" xfId="0" applyFont="1" applyFill="1" applyBorder="1" applyProtection="1"/>
    <xf numFmtId="0" fontId="11" fillId="2" borderId="0" xfId="0" applyFont="1" applyFill="1" applyBorder="1" applyProtection="1"/>
    <xf numFmtId="0" fontId="11" fillId="2" borderId="35" xfId="0" applyFont="1" applyFill="1" applyBorder="1" applyProtection="1"/>
    <xf numFmtId="0" fontId="11" fillId="0" borderId="34" xfId="0" applyFont="1" applyBorder="1" applyAlignment="1" applyProtection="1">
      <alignment vertical="top"/>
    </xf>
    <xf numFmtId="0" fontId="13" fillId="0" borderId="19" xfId="0" applyFont="1" applyBorder="1" applyAlignment="1" applyProtection="1">
      <alignment horizontal="center" vertical="top" wrapText="1"/>
    </xf>
    <xf numFmtId="0" fontId="13" fillId="2" borderId="0" xfId="0" applyFont="1" applyFill="1" applyBorder="1" applyAlignment="1" applyProtection="1">
      <alignment horizontal="left"/>
    </xf>
    <xf numFmtId="0" fontId="13" fillId="3" borderId="31" xfId="0" applyFont="1" applyFill="1" applyBorder="1" applyAlignment="1" applyProtection="1">
      <alignment horizontal="center"/>
      <protection locked="0"/>
    </xf>
    <xf numFmtId="0" fontId="11" fillId="0" borderId="35" xfId="0" applyFont="1" applyBorder="1" applyProtection="1"/>
    <xf numFmtId="0" fontId="15" fillId="2" borderId="0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>
      <alignment horizontal="center"/>
    </xf>
    <xf numFmtId="0" fontId="10" fillId="0" borderId="12" xfId="0" applyFont="1" applyBorder="1" applyProtection="1"/>
    <xf numFmtId="0" fontId="10" fillId="2" borderId="4" xfId="0" applyFont="1" applyFill="1" applyBorder="1" applyProtection="1"/>
    <xf numFmtId="0" fontId="10" fillId="2" borderId="5" xfId="0" applyFont="1" applyFill="1" applyBorder="1" applyProtection="1"/>
    <xf numFmtId="0" fontId="10" fillId="2" borderId="6" xfId="0" applyFont="1" applyFill="1" applyBorder="1" applyProtection="1"/>
    <xf numFmtId="164" fontId="7" fillId="0" borderId="19" xfId="1" applyNumberFormat="1" applyFont="1" applyBorder="1"/>
    <xf numFmtId="164" fontId="7" fillId="0" borderId="16" xfId="1" applyNumberFormat="1" applyFont="1" applyBorder="1"/>
    <xf numFmtId="164" fontId="17" fillId="5" borderId="42" xfId="0" applyNumberFormat="1" applyFont="1" applyFill="1" applyBorder="1" applyAlignment="1"/>
    <xf numFmtId="0" fontId="16" fillId="2" borderId="0" xfId="0" applyFont="1" applyFill="1" applyBorder="1" applyAlignment="1">
      <alignment horizontal="left" wrapText="1"/>
    </xf>
    <xf numFmtId="164" fontId="7" fillId="0" borderId="7" xfId="0" applyNumberFormat="1" applyFont="1" applyBorder="1" applyAlignment="1">
      <alignment horizontal="left"/>
    </xf>
    <xf numFmtId="0" fontId="16" fillId="2" borderId="35" xfId="0" applyFont="1" applyFill="1" applyBorder="1" applyAlignment="1">
      <alignment horizontal="left" wrapText="1"/>
    </xf>
    <xf numFmtId="164" fontId="21" fillId="7" borderId="31" xfId="0" applyNumberFormat="1" applyFont="1" applyFill="1" applyBorder="1"/>
    <xf numFmtId="164" fontId="21" fillId="7" borderId="31" xfId="0" applyNumberFormat="1" applyFont="1" applyFill="1" applyBorder="1" applyAlignment="1">
      <alignment horizontal="left" wrapText="1"/>
    </xf>
    <xf numFmtId="0" fontId="0" fillId="2" borderId="0" xfId="0" applyFont="1" applyFill="1" applyBorder="1" applyAlignment="1">
      <alignment horizontal="left" vertical="center" wrapText="1"/>
    </xf>
    <xf numFmtId="0" fontId="18" fillId="2" borderId="0" xfId="0" applyFont="1" applyFill="1" applyBorder="1" applyAlignment="1">
      <alignment horizontal="left" vertical="top" wrapText="1"/>
    </xf>
    <xf numFmtId="164" fontId="4" fillId="7" borderId="31" xfId="0" applyNumberFormat="1" applyFont="1" applyFill="1" applyBorder="1"/>
    <xf numFmtId="0" fontId="7" fillId="0" borderId="44" xfId="0" applyFont="1" applyBorder="1" applyAlignment="1">
      <alignment horizontal="center"/>
    </xf>
    <xf numFmtId="164" fontId="7" fillId="0" borderId="44" xfId="1" applyNumberFormat="1" applyFont="1" applyBorder="1"/>
    <xf numFmtId="0" fontId="3" fillId="6" borderId="31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164" fontId="4" fillId="5" borderId="31" xfId="0" applyNumberFormat="1" applyFont="1" applyFill="1" applyBorder="1"/>
    <xf numFmtId="164" fontId="7" fillId="7" borderId="29" xfId="0" applyNumberFormat="1" applyFont="1" applyFill="1" applyBorder="1" applyAlignment="1">
      <alignment horizontal="right" wrapText="1"/>
    </xf>
    <xf numFmtId="0" fontId="4" fillId="6" borderId="31" xfId="0" applyFont="1" applyFill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left" vertical="top"/>
    </xf>
    <xf numFmtId="164" fontId="7" fillId="7" borderId="47" xfId="0" applyNumberFormat="1" applyFont="1" applyFill="1" applyBorder="1" applyAlignment="1">
      <alignment horizontal="right" vertical="top" wrapText="1"/>
    </xf>
    <xf numFmtId="164" fontId="7" fillId="7" borderId="32" xfId="0" applyNumberFormat="1" applyFont="1" applyFill="1" applyBorder="1" applyAlignment="1">
      <alignment horizontal="right" wrapText="1"/>
    </xf>
    <xf numFmtId="164" fontId="4" fillId="5" borderId="31" xfId="1" applyNumberFormat="1" applyFont="1" applyFill="1" applyBorder="1" applyAlignment="1">
      <alignment horizontal="right"/>
    </xf>
    <xf numFmtId="0" fontId="7" fillId="2" borderId="0" xfId="0" applyFont="1" applyFill="1" applyBorder="1" applyAlignment="1">
      <alignment horizontal="left"/>
    </xf>
    <xf numFmtId="164" fontId="7" fillId="2" borderId="0" xfId="0" applyNumberFormat="1" applyFont="1" applyFill="1" applyBorder="1" applyAlignment="1">
      <alignment horizontal="right" wrapText="1"/>
    </xf>
    <xf numFmtId="164" fontId="7" fillId="2" borderId="0" xfId="0" applyNumberFormat="1" applyFont="1" applyFill="1" applyBorder="1" applyAlignment="1">
      <alignment horizontal="left"/>
    </xf>
    <xf numFmtId="164" fontId="7" fillId="0" borderId="29" xfId="1" applyNumberFormat="1" applyFont="1" applyBorder="1"/>
    <xf numFmtId="0" fontId="16" fillId="2" borderId="0" xfId="0" applyFont="1" applyFill="1" applyBorder="1" applyAlignment="1">
      <alignment horizontal="left"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4" fontId="7" fillId="2" borderId="0" xfId="0" applyNumberFormat="1" applyFont="1" applyFill="1" applyBorder="1" applyAlignment="1">
      <alignment horizontal="left" vertical="top"/>
    </xf>
    <xf numFmtId="164" fontId="7" fillId="0" borderId="19" xfId="0" applyNumberFormat="1" applyFont="1" applyBorder="1" applyAlignment="1">
      <alignment horizontal="left" vertical="top"/>
    </xf>
    <xf numFmtId="0" fontId="7" fillId="2" borderId="8" xfId="0" applyFont="1" applyFill="1" applyBorder="1" applyAlignment="1">
      <alignment horizontal="left" wrapText="1"/>
    </xf>
    <xf numFmtId="0" fontId="7" fillId="0" borderId="8" xfId="0" applyFont="1" applyBorder="1" applyAlignment="1">
      <alignment horizontal="left"/>
    </xf>
    <xf numFmtId="164" fontId="7" fillId="7" borderId="29" xfId="0" applyNumberFormat="1" applyFont="1" applyFill="1" applyBorder="1" applyAlignment="1">
      <alignment horizontal="right" vertical="top" wrapText="1"/>
    </xf>
    <xf numFmtId="0" fontId="0" fillId="0" borderId="5" xfId="0" applyBorder="1"/>
    <xf numFmtId="164" fontId="4" fillId="5" borderId="51" xfId="1" applyNumberFormat="1" applyFont="1" applyFill="1" applyBorder="1" applyAlignment="1">
      <alignment horizontal="right"/>
    </xf>
    <xf numFmtId="0" fontId="4" fillId="6" borderId="38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4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wrapText="1"/>
    </xf>
    <xf numFmtId="0" fontId="3" fillId="6" borderId="38" xfId="0" applyFont="1" applyFill="1" applyBorder="1" applyAlignment="1">
      <alignment horizontal="center" vertical="center" wrapText="1"/>
    </xf>
    <xf numFmtId="0" fontId="7" fillId="0" borderId="44" xfId="0" applyFont="1" applyBorder="1" applyAlignment="1">
      <alignment horizontal="left" wrapText="1"/>
    </xf>
    <xf numFmtId="0" fontId="16" fillId="2" borderId="35" xfId="0" applyFont="1" applyFill="1" applyBorder="1" applyAlignment="1">
      <alignment horizontal="left" vertical="top" wrapText="1"/>
    </xf>
    <xf numFmtId="0" fontId="7" fillId="0" borderId="19" xfId="0" applyFont="1" applyBorder="1" applyAlignment="1">
      <alignment horizontal="left" wrapText="1"/>
    </xf>
    <xf numFmtId="0" fontId="7" fillId="0" borderId="8" xfId="0" applyFont="1" applyBorder="1" applyAlignment="1">
      <alignment horizontal="left" wrapText="1"/>
    </xf>
    <xf numFmtId="0" fontId="7" fillId="0" borderId="40" xfId="0" applyFont="1" applyBorder="1" applyAlignment="1">
      <alignment horizontal="left" wrapText="1"/>
    </xf>
    <xf numFmtId="164" fontId="7" fillId="0" borderId="30" xfId="1" applyNumberFormat="1" applyFont="1" applyBorder="1"/>
    <xf numFmtId="164" fontId="7" fillId="0" borderId="47" xfId="1" applyNumberFormat="1" applyFont="1" applyFill="1" applyBorder="1"/>
    <xf numFmtId="164" fontId="7" fillId="0" borderId="29" xfId="1" applyNumberFormat="1" applyFont="1" applyFill="1" applyBorder="1"/>
    <xf numFmtId="164" fontId="7" fillId="0" borderId="32" xfId="1" applyNumberFormat="1" applyFont="1" applyFill="1" applyBorder="1"/>
    <xf numFmtId="0" fontId="18" fillId="2" borderId="35" xfId="0" applyFont="1" applyFill="1" applyBorder="1" applyAlignment="1">
      <alignment horizontal="left" vertical="top" wrapText="1"/>
    </xf>
    <xf numFmtId="0" fontId="7" fillId="0" borderId="44" xfId="0" applyFont="1" applyBorder="1" applyAlignment="1">
      <alignment wrapText="1"/>
    </xf>
    <xf numFmtId="0" fontId="7" fillId="0" borderId="19" xfId="0" applyFont="1" applyBorder="1" applyAlignment="1">
      <alignment wrapText="1"/>
    </xf>
    <xf numFmtId="164" fontId="7" fillId="0" borderId="47" xfId="1" applyNumberFormat="1" applyFont="1" applyBorder="1"/>
    <xf numFmtId="164" fontId="7" fillId="0" borderId="44" xfId="0" applyNumberFormat="1" applyFont="1" applyBorder="1" applyAlignment="1">
      <alignment horizontal="left" vertical="top"/>
    </xf>
    <xf numFmtId="164" fontId="7" fillId="7" borderId="55" xfId="0" applyNumberFormat="1" applyFont="1" applyFill="1" applyBorder="1" applyAlignment="1">
      <alignment horizontal="right" vertical="top" wrapText="1"/>
    </xf>
    <xf numFmtId="164" fontId="7" fillId="0" borderId="55" xfId="1" applyNumberFormat="1" applyFont="1" applyBorder="1"/>
    <xf numFmtId="0" fontId="3" fillId="6" borderId="46" xfId="0" applyFont="1" applyFill="1" applyBorder="1" applyAlignment="1">
      <alignment horizontal="center" vertical="center" wrapText="1"/>
    </xf>
    <xf numFmtId="0" fontId="3" fillId="6" borderId="56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7" fillId="0" borderId="41" xfId="0" applyFont="1" applyBorder="1" applyAlignment="1">
      <alignment horizontal="center"/>
    </xf>
    <xf numFmtId="164" fontId="3" fillId="6" borderId="31" xfId="0" applyNumberFormat="1" applyFont="1" applyFill="1" applyBorder="1" applyAlignment="1">
      <alignment horizontal="center" vertical="center" wrapText="1"/>
    </xf>
    <xf numFmtId="0" fontId="7" fillId="0" borderId="57" xfId="0" applyFont="1" applyBorder="1" applyAlignment="1">
      <alignment horizontal="left" wrapText="1"/>
    </xf>
    <xf numFmtId="164" fontId="7" fillId="3" borderId="46" xfId="1" applyNumberFormat="1" applyFont="1" applyFill="1" applyBorder="1" applyProtection="1">
      <protection locked="0"/>
    </xf>
    <xf numFmtId="164" fontId="7" fillId="3" borderId="15" xfId="1" applyNumberFormat="1" applyFont="1" applyFill="1" applyBorder="1" applyProtection="1">
      <protection locked="0"/>
    </xf>
    <xf numFmtId="164" fontId="7" fillId="3" borderId="33" xfId="1" applyNumberFormat="1" applyFont="1" applyFill="1" applyBorder="1" applyProtection="1">
      <protection locked="0"/>
    </xf>
    <xf numFmtId="164" fontId="7" fillId="3" borderId="44" xfId="0" applyNumberFormat="1" applyFont="1" applyFill="1" applyBorder="1" applyAlignment="1" applyProtection="1">
      <alignment horizontal="right" vertical="top" wrapText="1"/>
      <protection locked="0"/>
    </xf>
    <xf numFmtId="164" fontId="7" fillId="3" borderId="19" xfId="0" applyNumberFormat="1" applyFont="1" applyFill="1" applyBorder="1" applyAlignment="1" applyProtection="1">
      <alignment horizontal="right" wrapText="1"/>
      <protection locked="0"/>
    </xf>
    <xf numFmtId="164" fontId="7" fillId="3" borderId="44" xfId="1" applyNumberFormat="1" applyFont="1" applyFill="1" applyBorder="1" applyProtection="1">
      <protection locked="0"/>
    </xf>
    <xf numFmtId="164" fontId="7" fillId="3" borderId="19" xfId="1" applyNumberFormat="1" applyFont="1" applyFill="1" applyBorder="1" applyProtection="1">
      <protection locked="0"/>
    </xf>
    <xf numFmtId="164" fontId="7" fillId="3" borderId="19" xfId="0" applyNumberFormat="1" applyFont="1" applyFill="1" applyBorder="1" applyAlignment="1" applyProtection="1">
      <alignment horizontal="right" vertical="top" wrapText="1"/>
      <protection locked="0"/>
    </xf>
    <xf numFmtId="0" fontId="12" fillId="0" borderId="34" xfId="0" applyFont="1" applyBorder="1" applyAlignment="1" applyProtection="1">
      <alignment horizontal="center"/>
    </xf>
    <xf numFmtId="0" fontId="12" fillId="0" borderId="0" xfId="0" applyFont="1" applyBorder="1" applyAlignment="1" applyProtection="1">
      <alignment horizontal="center"/>
    </xf>
    <xf numFmtId="0" fontId="7" fillId="0" borderId="36" xfId="0" applyFont="1" applyBorder="1" applyAlignment="1">
      <alignment horizontal="left"/>
    </xf>
    <xf numFmtId="0" fontId="7" fillId="0" borderId="39" xfId="0" applyFont="1" applyBorder="1" applyAlignment="1">
      <alignment horizontal="left"/>
    </xf>
    <xf numFmtId="0" fontId="7" fillId="0" borderId="40" xfId="0" applyFont="1" applyBorder="1" applyAlignment="1">
      <alignment horizontal="left"/>
    </xf>
    <xf numFmtId="0" fontId="7" fillId="2" borderId="20" xfId="0" applyFont="1" applyFill="1" applyBorder="1" applyAlignment="1">
      <alignment horizontal="left" wrapText="1"/>
    </xf>
    <xf numFmtId="0" fontId="7" fillId="2" borderId="9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5" fillId="4" borderId="1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center" wrapText="1"/>
    </xf>
    <xf numFmtId="0" fontId="8" fillId="8" borderId="37" xfId="0" applyFont="1" applyFill="1" applyBorder="1" applyAlignment="1">
      <alignment horizontal="center" wrapText="1"/>
    </xf>
    <xf numFmtId="0" fontId="8" fillId="8" borderId="23" xfId="0" applyFont="1" applyFill="1" applyBorder="1" applyAlignment="1">
      <alignment horizontal="center" wrapText="1"/>
    </xf>
    <xf numFmtId="0" fontId="8" fillId="8" borderId="38" xfId="0" applyFont="1" applyFill="1" applyBorder="1" applyAlignment="1">
      <alignment horizontal="center" wrapText="1"/>
    </xf>
    <xf numFmtId="0" fontId="3" fillId="6" borderId="45" xfId="0" applyFont="1" applyFill="1" applyBorder="1" applyAlignment="1">
      <alignment horizontal="center" vertical="center" wrapText="1"/>
    </xf>
    <xf numFmtId="0" fontId="3" fillId="6" borderId="42" xfId="0" applyFont="1" applyFill="1" applyBorder="1" applyAlignment="1">
      <alignment horizontal="center" vertical="center" wrapText="1"/>
    </xf>
    <xf numFmtId="0" fontId="3" fillId="6" borderId="37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8" fillId="8" borderId="37" xfId="0" applyFont="1" applyFill="1" applyBorder="1" applyAlignment="1">
      <alignment horizontal="left" wrapText="1"/>
    </xf>
    <xf numFmtId="0" fontId="8" fillId="8" borderId="23" xfId="0" applyFont="1" applyFill="1" applyBorder="1" applyAlignment="1">
      <alignment horizontal="left" wrapText="1"/>
    </xf>
    <xf numFmtId="0" fontId="8" fillId="8" borderId="38" xfId="0" applyFont="1" applyFill="1" applyBorder="1" applyAlignment="1">
      <alignment horizontal="left" wrapText="1"/>
    </xf>
    <xf numFmtId="0" fontId="7" fillId="0" borderId="20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3" fillId="0" borderId="37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15" fillId="0" borderId="37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7" borderId="37" xfId="0" applyFont="1" applyFill="1" applyBorder="1" applyAlignment="1">
      <alignment horizontal="center" vertical="center" wrapText="1"/>
    </xf>
    <xf numFmtId="0" fontId="4" fillId="7" borderId="23" xfId="0" applyFont="1" applyFill="1" applyBorder="1" applyAlignment="1">
      <alignment horizontal="center" vertical="center" wrapText="1"/>
    </xf>
    <xf numFmtId="0" fontId="4" fillId="7" borderId="38" xfId="0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/>
    </xf>
    <xf numFmtId="0" fontId="5" fillId="4" borderId="28" xfId="0" applyFont="1" applyFill="1" applyBorder="1" applyAlignment="1">
      <alignment horizontal="center"/>
    </xf>
    <xf numFmtId="0" fontId="6" fillId="3" borderId="7" xfId="0" applyFont="1" applyFill="1" applyBorder="1" applyAlignment="1" applyProtection="1">
      <alignment horizontal="center" vertical="top" wrapText="1"/>
      <protection locked="0"/>
    </xf>
    <xf numFmtId="0" fontId="6" fillId="3" borderId="9" xfId="0" applyFont="1" applyFill="1" applyBorder="1" applyAlignment="1" applyProtection="1">
      <alignment horizontal="center" vertical="top" wrapText="1"/>
      <protection locked="0"/>
    </xf>
    <xf numFmtId="0" fontId="6" fillId="3" borderId="16" xfId="0" applyFont="1" applyFill="1" applyBorder="1" applyAlignment="1" applyProtection="1">
      <alignment horizontal="center" vertical="top" wrapText="1"/>
      <protection locked="0"/>
    </xf>
    <xf numFmtId="0" fontId="4" fillId="6" borderId="48" xfId="0" applyFont="1" applyFill="1" applyBorder="1" applyAlignment="1">
      <alignment horizontal="center" vertical="center" wrapText="1"/>
    </xf>
    <xf numFmtId="0" fontId="4" fillId="6" borderId="49" xfId="0" applyFont="1" applyFill="1" applyBorder="1" applyAlignment="1">
      <alignment horizontal="center" vertical="center" wrapText="1"/>
    </xf>
    <xf numFmtId="0" fontId="4" fillId="6" borderId="50" xfId="0" applyFont="1" applyFill="1" applyBorder="1" applyAlignment="1">
      <alignment horizontal="center" vertical="center" wrapText="1"/>
    </xf>
    <xf numFmtId="0" fontId="7" fillId="0" borderId="41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7" fillId="0" borderId="57" xfId="0" applyFont="1" applyBorder="1" applyAlignment="1">
      <alignment horizontal="left"/>
    </xf>
    <xf numFmtId="0" fontId="20" fillId="2" borderId="21" xfId="0" applyFont="1" applyFill="1" applyBorder="1" applyAlignment="1">
      <alignment horizontal="left" vertical="top" wrapText="1"/>
    </xf>
    <xf numFmtId="0" fontId="20" fillId="2" borderId="26" xfId="0" applyFont="1" applyFill="1" applyBorder="1" applyAlignment="1">
      <alignment horizontal="left" vertical="top" wrapText="1"/>
    </xf>
    <xf numFmtId="0" fontId="20" fillId="2" borderId="43" xfId="0" applyFont="1" applyFill="1" applyBorder="1" applyAlignment="1">
      <alignment horizontal="left" vertical="top" wrapText="1"/>
    </xf>
    <xf numFmtId="0" fontId="20" fillId="2" borderId="37" xfId="0" applyFont="1" applyFill="1" applyBorder="1" applyAlignment="1">
      <alignment horizontal="left" vertical="top" wrapText="1"/>
    </xf>
    <xf numFmtId="0" fontId="20" fillId="2" borderId="23" xfId="0" applyFont="1" applyFill="1" applyBorder="1" applyAlignment="1">
      <alignment horizontal="left" vertical="top" wrapText="1"/>
    </xf>
    <xf numFmtId="0" fontId="6" fillId="3" borderId="25" xfId="0" applyFont="1" applyFill="1" applyBorder="1" applyAlignment="1" applyProtection="1">
      <alignment horizontal="center" vertical="top" wrapText="1"/>
      <protection locked="0"/>
    </xf>
    <xf numFmtId="0" fontId="6" fillId="3" borderId="26" xfId="0" applyFont="1" applyFill="1" applyBorder="1" applyAlignment="1" applyProtection="1">
      <alignment horizontal="center" vertical="top" wrapText="1"/>
      <protection locked="0"/>
    </xf>
    <xf numFmtId="0" fontId="6" fillId="3" borderId="22" xfId="0" applyFont="1" applyFill="1" applyBorder="1" applyAlignment="1" applyProtection="1">
      <alignment horizontal="center" vertical="top" wrapText="1"/>
      <protection locked="0"/>
    </xf>
    <xf numFmtId="0" fontId="6" fillId="2" borderId="15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0" fontId="6" fillId="2" borderId="17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0" fillId="0" borderId="34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35" xfId="0" applyFont="1" applyBorder="1" applyAlignment="1">
      <alignment horizontal="left" vertical="center" wrapText="1"/>
    </xf>
    <xf numFmtId="0" fontId="24" fillId="0" borderId="34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35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4" fillId="3" borderId="37" xfId="0" applyFont="1" applyFill="1" applyBorder="1" applyAlignment="1" applyProtection="1">
      <alignment horizontal="center" vertical="center"/>
      <protection locked="0"/>
    </xf>
    <xf numFmtId="0" fontId="4" fillId="3" borderId="23" xfId="0" applyFont="1" applyFill="1" applyBorder="1" applyAlignment="1" applyProtection="1">
      <alignment horizontal="center" vertical="center"/>
      <protection locked="0"/>
    </xf>
    <xf numFmtId="0" fontId="4" fillId="3" borderId="38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0" fillId="0" borderId="34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35" xfId="0" applyFont="1" applyFill="1" applyBorder="1" applyAlignment="1">
      <alignment horizontal="left" vertical="center" wrapText="1"/>
    </xf>
    <xf numFmtId="0" fontId="3" fillId="0" borderId="36" xfId="0" applyFont="1" applyBorder="1" applyAlignment="1">
      <alignment horizontal="left"/>
    </xf>
    <xf numFmtId="0" fontId="3" fillId="0" borderId="39" xfId="0" applyFont="1" applyBorder="1" applyAlignment="1">
      <alignment horizontal="left"/>
    </xf>
    <xf numFmtId="0" fontId="19" fillId="2" borderId="0" xfId="0" applyFont="1" applyFill="1" applyBorder="1" applyAlignment="1">
      <alignment horizontal="center"/>
    </xf>
    <xf numFmtId="0" fontId="22" fillId="2" borderId="37" xfId="0" applyFont="1" applyFill="1" applyBorder="1" applyAlignment="1">
      <alignment horizontal="left" wrapText="1"/>
    </xf>
    <xf numFmtId="0" fontId="22" fillId="2" borderId="23" xfId="0" applyFont="1" applyFill="1" applyBorder="1" applyAlignment="1">
      <alignment horizontal="left" wrapText="1"/>
    </xf>
    <xf numFmtId="0" fontId="22" fillId="2" borderId="38" xfId="0" applyFont="1" applyFill="1" applyBorder="1" applyAlignment="1">
      <alignment horizontal="left" wrapText="1"/>
    </xf>
    <xf numFmtId="0" fontId="5" fillId="4" borderId="37" xfId="0" applyFont="1" applyFill="1" applyBorder="1" applyAlignment="1">
      <alignment horizontal="center" wrapText="1"/>
    </xf>
    <xf numFmtId="0" fontId="5" fillId="4" borderId="23" xfId="0" applyFont="1" applyFill="1" applyBorder="1" applyAlignment="1">
      <alignment horizontal="center" wrapText="1"/>
    </xf>
    <xf numFmtId="0" fontId="5" fillId="4" borderId="38" xfId="0" applyFont="1" applyFill="1" applyBorder="1" applyAlignment="1">
      <alignment horizontal="center" wrapText="1"/>
    </xf>
    <xf numFmtId="0" fontId="3" fillId="6" borderId="38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left"/>
    </xf>
    <xf numFmtId="0" fontId="23" fillId="2" borderId="37" xfId="0" applyFont="1" applyFill="1" applyBorder="1" applyAlignment="1">
      <alignment horizontal="left" vertical="top" wrapText="1"/>
    </xf>
    <xf numFmtId="0" fontId="23" fillId="2" borderId="23" xfId="0" applyFont="1" applyFill="1" applyBorder="1" applyAlignment="1">
      <alignment horizontal="left" vertical="top" wrapText="1"/>
    </xf>
    <xf numFmtId="0" fontId="23" fillId="2" borderId="5" xfId="0" applyFont="1" applyFill="1" applyBorder="1" applyAlignment="1">
      <alignment horizontal="left" vertical="top" wrapText="1"/>
    </xf>
    <xf numFmtId="0" fontId="7" fillId="0" borderId="12" xfId="0" applyFont="1" applyBorder="1" applyAlignment="1">
      <alignment horizontal="left"/>
    </xf>
    <xf numFmtId="0" fontId="7" fillId="0" borderId="41" xfId="0" applyFont="1" applyBorder="1" applyAlignment="1"/>
    <xf numFmtId="0" fontId="7" fillId="0" borderId="13" xfId="0" applyFont="1" applyBorder="1" applyAlignment="1"/>
    <xf numFmtId="0" fontId="7" fillId="0" borderId="20" xfId="0" applyFont="1" applyBorder="1" applyAlignment="1"/>
    <xf numFmtId="0" fontId="7" fillId="0" borderId="9" xfId="0" applyFont="1" applyBorder="1" applyAlignment="1"/>
    <xf numFmtId="0" fontId="3" fillId="0" borderId="21" xfId="0" applyFont="1" applyBorder="1" applyAlignment="1">
      <alignment horizontal="left"/>
    </xf>
    <xf numFmtId="0" fontId="3" fillId="0" borderId="26" xfId="0" applyFont="1" applyBorder="1" applyAlignment="1">
      <alignment horizontal="left"/>
    </xf>
    <xf numFmtId="0" fontId="0" fillId="0" borderId="1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/>
    </xf>
    <xf numFmtId="0" fontId="3" fillId="0" borderId="24" xfId="0" applyFont="1" applyBorder="1" applyAlignment="1">
      <alignment horizontal="left"/>
    </xf>
    <xf numFmtId="0" fontId="4" fillId="7" borderId="48" xfId="0" applyFont="1" applyFill="1" applyBorder="1" applyAlignment="1">
      <alignment horizontal="center" vertical="center" wrapText="1"/>
    </xf>
    <xf numFmtId="0" fontId="4" fillId="7" borderId="49" xfId="0" applyFont="1" applyFill="1" applyBorder="1" applyAlignment="1">
      <alignment horizontal="center" vertical="center" wrapText="1"/>
    </xf>
    <xf numFmtId="0" fontId="4" fillId="7" borderId="50" xfId="0" applyFont="1" applyFill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0" fontId="25" fillId="0" borderId="38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5" fillId="4" borderId="11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center" wrapText="1"/>
    </xf>
    <xf numFmtId="0" fontId="5" fillId="4" borderId="35" xfId="0" applyFont="1" applyFill="1" applyBorder="1" applyAlignment="1">
      <alignment horizontal="center" wrapText="1"/>
    </xf>
    <xf numFmtId="0" fontId="3" fillId="6" borderId="12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4" fillId="3" borderId="48" xfId="0" applyFont="1" applyFill="1" applyBorder="1" applyAlignment="1" applyProtection="1">
      <alignment horizontal="center" vertical="center"/>
      <protection locked="0"/>
    </xf>
    <xf numFmtId="0" fontId="4" fillId="3" borderId="49" xfId="0" applyFont="1" applyFill="1" applyBorder="1" applyAlignment="1" applyProtection="1">
      <alignment horizontal="center" vertical="center"/>
      <protection locked="0"/>
    </xf>
    <xf numFmtId="0" fontId="4" fillId="3" borderId="50" xfId="0" applyFont="1" applyFill="1" applyBorder="1" applyAlignment="1" applyProtection="1">
      <alignment horizontal="center" vertical="center"/>
      <protection locked="0"/>
    </xf>
    <xf numFmtId="0" fontId="4" fillId="6" borderId="52" xfId="0" applyFont="1" applyFill="1" applyBorder="1" applyAlignment="1">
      <alignment horizontal="center" vertical="center" wrapText="1"/>
    </xf>
    <xf numFmtId="0" fontId="4" fillId="6" borderId="53" xfId="0" applyFont="1" applyFill="1" applyBorder="1" applyAlignment="1">
      <alignment horizontal="center" vertical="center" wrapText="1"/>
    </xf>
    <xf numFmtId="0" fontId="4" fillId="6" borderId="54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left"/>
    </xf>
    <xf numFmtId="0" fontId="7" fillId="0" borderId="19" xfId="0" applyFont="1" applyBorder="1" applyAlignment="1">
      <alignment horizontal="left"/>
    </xf>
    <xf numFmtId="0" fontId="20" fillId="2" borderId="4" xfId="0" applyFont="1" applyFill="1" applyBorder="1" applyAlignment="1">
      <alignment horizontal="left" vertical="top" wrapText="1"/>
    </xf>
    <xf numFmtId="0" fontId="20" fillId="2" borderId="5" xfId="0" applyFont="1" applyFill="1" applyBorder="1" applyAlignment="1">
      <alignment horizontal="left" vertical="top" wrapText="1"/>
    </xf>
    <xf numFmtId="0" fontId="4" fillId="7" borderId="19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7" fillId="0" borderId="46" xfId="0" applyFont="1" applyBorder="1" applyAlignment="1">
      <alignment horizontal="left"/>
    </xf>
    <xf numFmtId="0" fontId="7" fillId="0" borderId="44" xfId="0" applyFont="1" applyBorder="1" applyAlignment="1">
      <alignment horizontal="left"/>
    </xf>
    <xf numFmtId="0" fontId="23" fillId="2" borderId="4" xfId="0" applyFont="1" applyFill="1" applyBorder="1" applyAlignment="1">
      <alignment horizontal="left" vertical="top" wrapText="1"/>
    </xf>
    <xf numFmtId="0" fontId="23" fillId="2" borderId="6" xfId="0" applyFont="1" applyFill="1" applyBorder="1" applyAlignment="1">
      <alignment horizontal="left" vertical="top" wrapText="1"/>
    </xf>
    <xf numFmtId="0" fontId="4" fillId="3" borderId="18" xfId="0" applyFont="1" applyFill="1" applyBorder="1" applyAlignment="1" applyProtection="1">
      <alignment horizontal="center" vertical="center"/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9</xdr:col>
      <xdr:colOff>247650</xdr:colOff>
      <xdr:row>2</xdr:row>
      <xdr:rowOff>194310</xdr:rowOff>
    </xdr:to>
    <xdr:pic>
      <xdr:nvPicPr>
        <xdr:cNvPr id="3" name="Picture 2" descr="SARS Onli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89580" y="0"/>
          <a:ext cx="2200275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8</xdr:col>
      <xdr:colOff>2042160</xdr:colOff>
      <xdr:row>2</xdr:row>
      <xdr:rowOff>247650</xdr:rowOff>
    </xdr:to>
    <xdr:pic>
      <xdr:nvPicPr>
        <xdr:cNvPr id="2" name="Picture 1" descr="SARS Onli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44900" y="0"/>
          <a:ext cx="2080260" cy="807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106680</xdr:rowOff>
    </xdr:from>
    <xdr:to>
      <xdr:col>9</xdr:col>
      <xdr:colOff>302895</xdr:colOff>
      <xdr:row>3</xdr:row>
      <xdr:rowOff>68580</xdr:rowOff>
    </xdr:to>
    <xdr:pic>
      <xdr:nvPicPr>
        <xdr:cNvPr id="3" name="Picture 2" descr="SARS Onli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38220" y="106680"/>
          <a:ext cx="2491740" cy="807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285750</xdr:colOff>
      <xdr:row>0</xdr:row>
      <xdr:rowOff>123825</xdr:rowOff>
    </xdr:from>
    <xdr:to>
      <xdr:col>8</xdr:col>
      <xdr:colOff>1112520</xdr:colOff>
      <xdr:row>2</xdr:row>
      <xdr:rowOff>171450</xdr:rowOff>
    </xdr:to>
    <xdr:pic>
      <xdr:nvPicPr>
        <xdr:cNvPr id="2" name="Picture 1" descr="SARS Onli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87150" y="123825"/>
          <a:ext cx="242697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3"/>
  <sheetViews>
    <sheetView tabSelected="1" workbookViewId="0">
      <selection activeCell="D4" sqref="D4"/>
    </sheetView>
  </sheetViews>
  <sheetFormatPr defaultColWidth="8.85546875" defaultRowHeight="15.75" x14ac:dyDescent="0.25"/>
  <cols>
    <col min="1" max="2" width="1.28515625" style="17" customWidth="1"/>
    <col min="3" max="3" width="46.42578125" style="17" bestFit="1" customWidth="1"/>
    <col min="4" max="4" width="61.28515625" style="17" customWidth="1"/>
    <col min="5" max="5" width="23.42578125" style="17" customWidth="1"/>
    <col min="6" max="6" width="15.140625" style="17" customWidth="1"/>
    <col min="7" max="7" width="1.28515625" style="17" customWidth="1"/>
    <col min="8" max="256" width="8.85546875" style="17"/>
    <col min="257" max="258" width="1.28515625" style="17" customWidth="1"/>
    <col min="259" max="259" width="46.42578125" style="17" bestFit="1" customWidth="1"/>
    <col min="260" max="260" width="61.28515625" style="17" customWidth="1"/>
    <col min="261" max="263" width="1.28515625" style="17" customWidth="1"/>
    <col min="264" max="512" width="8.85546875" style="17"/>
    <col min="513" max="514" width="1.28515625" style="17" customWidth="1"/>
    <col min="515" max="515" width="46.42578125" style="17" bestFit="1" customWidth="1"/>
    <col min="516" max="516" width="61.28515625" style="17" customWidth="1"/>
    <col min="517" max="519" width="1.28515625" style="17" customWidth="1"/>
    <col min="520" max="768" width="8.85546875" style="17"/>
    <col min="769" max="770" width="1.28515625" style="17" customWidth="1"/>
    <col min="771" max="771" width="46.42578125" style="17" bestFit="1" customWidth="1"/>
    <col min="772" max="772" width="61.28515625" style="17" customWidth="1"/>
    <col min="773" max="775" width="1.28515625" style="17" customWidth="1"/>
    <col min="776" max="1024" width="8.85546875" style="17"/>
    <col min="1025" max="1026" width="1.28515625" style="17" customWidth="1"/>
    <col min="1027" max="1027" width="46.42578125" style="17" bestFit="1" customWidth="1"/>
    <col min="1028" max="1028" width="61.28515625" style="17" customWidth="1"/>
    <col min="1029" max="1031" width="1.28515625" style="17" customWidth="1"/>
    <col min="1032" max="1280" width="8.85546875" style="17"/>
    <col min="1281" max="1282" width="1.28515625" style="17" customWidth="1"/>
    <col min="1283" max="1283" width="46.42578125" style="17" bestFit="1" customWidth="1"/>
    <col min="1284" max="1284" width="61.28515625" style="17" customWidth="1"/>
    <col min="1285" max="1287" width="1.28515625" style="17" customWidth="1"/>
    <col min="1288" max="1536" width="8.85546875" style="17"/>
    <col min="1537" max="1538" width="1.28515625" style="17" customWidth="1"/>
    <col min="1539" max="1539" width="46.42578125" style="17" bestFit="1" customWidth="1"/>
    <col min="1540" max="1540" width="61.28515625" style="17" customWidth="1"/>
    <col min="1541" max="1543" width="1.28515625" style="17" customWidth="1"/>
    <col min="1544" max="1792" width="8.85546875" style="17"/>
    <col min="1793" max="1794" width="1.28515625" style="17" customWidth="1"/>
    <col min="1795" max="1795" width="46.42578125" style="17" bestFit="1" customWidth="1"/>
    <col min="1796" max="1796" width="61.28515625" style="17" customWidth="1"/>
    <col min="1797" max="1799" width="1.28515625" style="17" customWidth="1"/>
    <col min="1800" max="2048" width="8.85546875" style="17"/>
    <col min="2049" max="2050" width="1.28515625" style="17" customWidth="1"/>
    <col min="2051" max="2051" width="46.42578125" style="17" bestFit="1" customWidth="1"/>
    <col min="2052" max="2052" width="61.28515625" style="17" customWidth="1"/>
    <col min="2053" max="2055" width="1.28515625" style="17" customWidth="1"/>
    <col min="2056" max="2304" width="8.85546875" style="17"/>
    <col min="2305" max="2306" width="1.28515625" style="17" customWidth="1"/>
    <col min="2307" max="2307" width="46.42578125" style="17" bestFit="1" customWidth="1"/>
    <col min="2308" max="2308" width="61.28515625" style="17" customWidth="1"/>
    <col min="2309" max="2311" width="1.28515625" style="17" customWidth="1"/>
    <col min="2312" max="2560" width="8.85546875" style="17"/>
    <col min="2561" max="2562" width="1.28515625" style="17" customWidth="1"/>
    <col min="2563" max="2563" width="46.42578125" style="17" bestFit="1" customWidth="1"/>
    <col min="2564" max="2564" width="61.28515625" style="17" customWidth="1"/>
    <col min="2565" max="2567" width="1.28515625" style="17" customWidth="1"/>
    <col min="2568" max="2816" width="8.85546875" style="17"/>
    <col min="2817" max="2818" width="1.28515625" style="17" customWidth="1"/>
    <col min="2819" max="2819" width="46.42578125" style="17" bestFit="1" customWidth="1"/>
    <col min="2820" max="2820" width="61.28515625" style="17" customWidth="1"/>
    <col min="2821" max="2823" width="1.28515625" style="17" customWidth="1"/>
    <col min="2824" max="3072" width="8.85546875" style="17"/>
    <col min="3073" max="3074" width="1.28515625" style="17" customWidth="1"/>
    <col min="3075" max="3075" width="46.42578125" style="17" bestFit="1" customWidth="1"/>
    <col min="3076" max="3076" width="61.28515625" style="17" customWidth="1"/>
    <col min="3077" max="3079" width="1.28515625" style="17" customWidth="1"/>
    <col min="3080" max="3328" width="8.85546875" style="17"/>
    <col min="3329" max="3330" width="1.28515625" style="17" customWidth="1"/>
    <col min="3331" max="3331" width="46.42578125" style="17" bestFit="1" customWidth="1"/>
    <col min="3332" max="3332" width="61.28515625" style="17" customWidth="1"/>
    <col min="3333" max="3335" width="1.28515625" style="17" customWidth="1"/>
    <col min="3336" max="3584" width="8.85546875" style="17"/>
    <col min="3585" max="3586" width="1.28515625" style="17" customWidth="1"/>
    <col min="3587" max="3587" width="46.42578125" style="17" bestFit="1" customWidth="1"/>
    <col min="3588" max="3588" width="61.28515625" style="17" customWidth="1"/>
    <col min="3589" max="3591" width="1.28515625" style="17" customWidth="1"/>
    <col min="3592" max="3840" width="8.85546875" style="17"/>
    <col min="3841" max="3842" width="1.28515625" style="17" customWidth="1"/>
    <col min="3843" max="3843" width="46.42578125" style="17" bestFit="1" customWidth="1"/>
    <col min="3844" max="3844" width="61.28515625" style="17" customWidth="1"/>
    <col min="3845" max="3847" width="1.28515625" style="17" customWidth="1"/>
    <col min="3848" max="4096" width="8.85546875" style="17"/>
    <col min="4097" max="4098" width="1.28515625" style="17" customWidth="1"/>
    <col min="4099" max="4099" width="46.42578125" style="17" bestFit="1" customWidth="1"/>
    <col min="4100" max="4100" width="61.28515625" style="17" customWidth="1"/>
    <col min="4101" max="4103" width="1.28515625" style="17" customWidth="1"/>
    <col min="4104" max="4352" width="8.85546875" style="17"/>
    <col min="4353" max="4354" width="1.28515625" style="17" customWidth="1"/>
    <col min="4355" max="4355" width="46.42578125" style="17" bestFit="1" customWidth="1"/>
    <col min="4356" max="4356" width="61.28515625" style="17" customWidth="1"/>
    <col min="4357" max="4359" width="1.28515625" style="17" customWidth="1"/>
    <col min="4360" max="4608" width="8.85546875" style="17"/>
    <col min="4609" max="4610" width="1.28515625" style="17" customWidth="1"/>
    <col min="4611" max="4611" width="46.42578125" style="17" bestFit="1" customWidth="1"/>
    <col min="4612" max="4612" width="61.28515625" style="17" customWidth="1"/>
    <col min="4613" max="4615" width="1.28515625" style="17" customWidth="1"/>
    <col min="4616" max="4864" width="8.85546875" style="17"/>
    <col min="4865" max="4866" width="1.28515625" style="17" customWidth="1"/>
    <col min="4867" max="4867" width="46.42578125" style="17" bestFit="1" customWidth="1"/>
    <col min="4868" max="4868" width="61.28515625" style="17" customWidth="1"/>
    <col min="4869" max="4871" width="1.28515625" style="17" customWidth="1"/>
    <col min="4872" max="5120" width="8.85546875" style="17"/>
    <col min="5121" max="5122" width="1.28515625" style="17" customWidth="1"/>
    <col min="5123" max="5123" width="46.42578125" style="17" bestFit="1" customWidth="1"/>
    <col min="5124" max="5124" width="61.28515625" style="17" customWidth="1"/>
    <col min="5125" max="5127" width="1.28515625" style="17" customWidth="1"/>
    <col min="5128" max="5376" width="8.85546875" style="17"/>
    <col min="5377" max="5378" width="1.28515625" style="17" customWidth="1"/>
    <col min="5379" max="5379" width="46.42578125" style="17" bestFit="1" customWidth="1"/>
    <col min="5380" max="5380" width="61.28515625" style="17" customWidth="1"/>
    <col min="5381" max="5383" width="1.28515625" style="17" customWidth="1"/>
    <col min="5384" max="5632" width="8.85546875" style="17"/>
    <col min="5633" max="5634" width="1.28515625" style="17" customWidth="1"/>
    <col min="5635" max="5635" width="46.42578125" style="17" bestFit="1" customWidth="1"/>
    <col min="5636" max="5636" width="61.28515625" style="17" customWidth="1"/>
    <col min="5637" max="5639" width="1.28515625" style="17" customWidth="1"/>
    <col min="5640" max="5888" width="8.85546875" style="17"/>
    <col min="5889" max="5890" width="1.28515625" style="17" customWidth="1"/>
    <col min="5891" max="5891" width="46.42578125" style="17" bestFit="1" customWidth="1"/>
    <col min="5892" max="5892" width="61.28515625" style="17" customWidth="1"/>
    <col min="5893" max="5895" width="1.28515625" style="17" customWidth="1"/>
    <col min="5896" max="6144" width="8.85546875" style="17"/>
    <col min="6145" max="6146" width="1.28515625" style="17" customWidth="1"/>
    <col min="6147" max="6147" width="46.42578125" style="17" bestFit="1" customWidth="1"/>
    <col min="6148" max="6148" width="61.28515625" style="17" customWidth="1"/>
    <col min="6149" max="6151" width="1.28515625" style="17" customWidth="1"/>
    <col min="6152" max="6400" width="8.85546875" style="17"/>
    <col min="6401" max="6402" width="1.28515625" style="17" customWidth="1"/>
    <col min="6403" max="6403" width="46.42578125" style="17" bestFit="1" customWidth="1"/>
    <col min="6404" max="6404" width="61.28515625" style="17" customWidth="1"/>
    <col min="6405" max="6407" width="1.28515625" style="17" customWidth="1"/>
    <col min="6408" max="6656" width="8.85546875" style="17"/>
    <col min="6657" max="6658" width="1.28515625" style="17" customWidth="1"/>
    <col min="6659" max="6659" width="46.42578125" style="17" bestFit="1" customWidth="1"/>
    <col min="6660" max="6660" width="61.28515625" style="17" customWidth="1"/>
    <col min="6661" max="6663" width="1.28515625" style="17" customWidth="1"/>
    <col min="6664" max="6912" width="8.85546875" style="17"/>
    <col min="6913" max="6914" width="1.28515625" style="17" customWidth="1"/>
    <col min="6915" max="6915" width="46.42578125" style="17" bestFit="1" customWidth="1"/>
    <col min="6916" max="6916" width="61.28515625" style="17" customWidth="1"/>
    <col min="6917" max="6919" width="1.28515625" style="17" customWidth="1"/>
    <col min="6920" max="7168" width="8.85546875" style="17"/>
    <col min="7169" max="7170" width="1.28515625" style="17" customWidth="1"/>
    <col min="7171" max="7171" width="46.42578125" style="17" bestFit="1" customWidth="1"/>
    <col min="7172" max="7172" width="61.28515625" style="17" customWidth="1"/>
    <col min="7173" max="7175" width="1.28515625" style="17" customWidth="1"/>
    <col min="7176" max="7424" width="8.85546875" style="17"/>
    <col min="7425" max="7426" width="1.28515625" style="17" customWidth="1"/>
    <col min="7427" max="7427" width="46.42578125" style="17" bestFit="1" customWidth="1"/>
    <col min="7428" max="7428" width="61.28515625" style="17" customWidth="1"/>
    <col min="7429" max="7431" width="1.28515625" style="17" customWidth="1"/>
    <col min="7432" max="7680" width="8.85546875" style="17"/>
    <col min="7681" max="7682" width="1.28515625" style="17" customWidth="1"/>
    <col min="7683" max="7683" width="46.42578125" style="17" bestFit="1" customWidth="1"/>
    <col min="7684" max="7684" width="61.28515625" style="17" customWidth="1"/>
    <col min="7685" max="7687" width="1.28515625" style="17" customWidth="1"/>
    <col min="7688" max="7936" width="8.85546875" style="17"/>
    <col min="7937" max="7938" width="1.28515625" style="17" customWidth="1"/>
    <col min="7939" max="7939" width="46.42578125" style="17" bestFit="1" customWidth="1"/>
    <col min="7940" max="7940" width="61.28515625" style="17" customWidth="1"/>
    <col min="7941" max="7943" width="1.28515625" style="17" customWidth="1"/>
    <col min="7944" max="8192" width="8.85546875" style="17"/>
    <col min="8193" max="8194" width="1.28515625" style="17" customWidth="1"/>
    <col min="8195" max="8195" width="46.42578125" style="17" bestFit="1" customWidth="1"/>
    <col min="8196" max="8196" width="61.28515625" style="17" customWidth="1"/>
    <col min="8197" max="8199" width="1.28515625" style="17" customWidth="1"/>
    <col min="8200" max="8448" width="8.85546875" style="17"/>
    <col min="8449" max="8450" width="1.28515625" style="17" customWidth="1"/>
    <col min="8451" max="8451" width="46.42578125" style="17" bestFit="1" customWidth="1"/>
    <col min="8452" max="8452" width="61.28515625" style="17" customWidth="1"/>
    <col min="8453" max="8455" width="1.28515625" style="17" customWidth="1"/>
    <col min="8456" max="8704" width="8.85546875" style="17"/>
    <col min="8705" max="8706" width="1.28515625" style="17" customWidth="1"/>
    <col min="8707" max="8707" width="46.42578125" style="17" bestFit="1" customWidth="1"/>
    <col min="8708" max="8708" width="61.28515625" style="17" customWidth="1"/>
    <col min="8709" max="8711" width="1.28515625" style="17" customWidth="1"/>
    <col min="8712" max="8960" width="8.85546875" style="17"/>
    <col min="8961" max="8962" width="1.28515625" style="17" customWidth="1"/>
    <col min="8963" max="8963" width="46.42578125" style="17" bestFit="1" customWidth="1"/>
    <col min="8964" max="8964" width="61.28515625" style="17" customWidth="1"/>
    <col min="8965" max="8967" width="1.28515625" style="17" customWidth="1"/>
    <col min="8968" max="9216" width="8.85546875" style="17"/>
    <col min="9217" max="9218" width="1.28515625" style="17" customWidth="1"/>
    <col min="9219" max="9219" width="46.42578125" style="17" bestFit="1" customWidth="1"/>
    <col min="9220" max="9220" width="61.28515625" style="17" customWidth="1"/>
    <col min="9221" max="9223" width="1.28515625" style="17" customWidth="1"/>
    <col min="9224" max="9472" width="8.85546875" style="17"/>
    <col min="9473" max="9474" width="1.28515625" style="17" customWidth="1"/>
    <col min="9475" max="9475" width="46.42578125" style="17" bestFit="1" customWidth="1"/>
    <col min="9476" max="9476" width="61.28515625" style="17" customWidth="1"/>
    <col min="9477" max="9479" width="1.28515625" style="17" customWidth="1"/>
    <col min="9480" max="9728" width="8.85546875" style="17"/>
    <col min="9729" max="9730" width="1.28515625" style="17" customWidth="1"/>
    <col min="9731" max="9731" width="46.42578125" style="17" bestFit="1" customWidth="1"/>
    <col min="9732" max="9732" width="61.28515625" style="17" customWidth="1"/>
    <col min="9733" max="9735" width="1.28515625" style="17" customWidth="1"/>
    <col min="9736" max="9984" width="8.85546875" style="17"/>
    <col min="9985" max="9986" width="1.28515625" style="17" customWidth="1"/>
    <col min="9987" max="9987" width="46.42578125" style="17" bestFit="1" customWidth="1"/>
    <col min="9988" max="9988" width="61.28515625" style="17" customWidth="1"/>
    <col min="9989" max="9991" width="1.28515625" style="17" customWidth="1"/>
    <col min="9992" max="10240" width="8.85546875" style="17"/>
    <col min="10241" max="10242" width="1.28515625" style="17" customWidth="1"/>
    <col min="10243" max="10243" width="46.42578125" style="17" bestFit="1" customWidth="1"/>
    <col min="10244" max="10244" width="61.28515625" style="17" customWidth="1"/>
    <col min="10245" max="10247" width="1.28515625" style="17" customWidth="1"/>
    <col min="10248" max="10496" width="8.85546875" style="17"/>
    <col min="10497" max="10498" width="1.28515625" style="17" customWidth="1"/>
    <col min="10499" max="10499" width="46.42578125" style="17" bestFit="1" customWidth="1"/>
    <col min="10500" max="10500" width="61.28515625" style="17" customWidth="1"/>
    <col min="10501" max="10503" width="1.28515625" style="17" customWidth="1"/>
    <col min="10504" max="10752" width="8.85546875" style="17"/>
    <col min="10753" max="10754" width="1.28515625" style="17" customWidth="1"/>
    <col min="10755" max="10755" width="46.42578125" style="17" bestFit="1" customWidth="1"/>
    <col min="10756" max="10756" width="61.28515625" style="17" customWidth="1"/>
    <col min="10757" max="10759" width="1.28515625" style="17" customWidth="1"/>
    <col min="10760" max="11008" width="8.85546875" style="17"/>
    <col min="11009" max="11010" width="1.28515625" style="17" customWidth="1"/>
    <col min="11011" max="11011" width="46.42578125" style="17" bestFit="1" customWidth="1"/>
    <col min="11012" max="11012" width="61.28515625" style="17" customWidth="1"/>
    <col min="11013" max="11015" width="1.28515625" style="17" customWidth="1"/>
    <col min="11016" max="11264" width="8.85546875" style="17"/>
    <col min="11265" max="11266" width="1.28515625" style="17" customWidth="1"/>
    <col min="11267" max="11267" width="46.42578125" style="17" bestFit="1" customWidth="1"/>
    <col min="11268" max="11268" width="61.28515625" style="17" customWidth="1"/>
    <col min="11269" max="11271" width="1.28515625" style="17" customWidth="1"/>
    <col min="11272" max="11520" width="8.85546875" style="17"/>
    <col min="11521" max="11522" width="1.28515625" style="17" customWidth="1"/>
    <col min="11523" max="11523" width="46.42578125" style="17" bestFit="1" customWidth="1"/>
    <col min="11524" max="11524" width="61.28515625" style="17" customWidth="1"/>
    <col min="11525" max="11527" width="1.28515625" style="17" customWidth="1"/>
    <col min="11528" max="11776" width="8.85546875" style="17"/>
    <col min="11777" max="11778" width="1.28515625" style="17" customWidth="1"/>
    <col min="11779" max="11779" width="46.42578125" style="17" bestFit="1" customWidth="1"/>
    <col min="11780" max="11780" width="61.28515625" style="17" customWidth="1"/>
    <col min="11781" max="11783" width="1.28515625" style="17" customWidth="1"/>
    <col min="11784" max="12032" width="8.85546875" style="17"/>
    <col min="12033" max="12034" width="1.28515625" style="17" customWidth="1"/>
    <col min="12035" max="12035" width="46.42578125" style="17" bestFit="1" customWidth="1"/>
    <col min="12036" max="12036" width="61.28515625" style="17" customWidth="1"/>
    <col min="12037" max="12039" width="1.28515625" style="17" customWidth="1"/>
    <col min="12040" max="12288" width="8.85546875" style="17"/>
    <col min="12289" max="12290" width="1.28515625" style="17" customWidth="1"/>
    <col min="12291" max="12291" width="46.42578125" style="17" bestFit="1" customWidth="1"/>
    <col min="12292" max="12292" width="61.28515625" style="17" customWidth="1"/>
    <col min="12293" max="12295" width="1.28515625" style="17" customWidth="1"/>
    <col min="12296" max="12544" width="8.85546875" style="17"/>
    <col min="12545" max="12546" width="1.28515625" style="17" customWidth="1"/>
    <col min="12547" max="12547" width="46.42578125" style="17" bestFit="1" customWidth="1"/>
    <col min="12548" max="12548" width="61.28515625" style="17" customWidth="1"/>
    <col min="12549" max="12551" width="1.28515625" style="17" customWidth="1"/>
    <col min="12552" max="12800" width="8.85546875" style="17"/>
    <col min="12801" max="12802" width="1.28515625" style="17" customWidth="1"/>
    <col min="12803" max="12803" width="46.42578125" style="17" bestFit="1" customWidth="1"/>
    <col min="12804" max="12804" width="61.28515625" style="17" customWidth="1"/>
    <col min="12805" max="12807" width="1.28515625" style="17" customWidth="1"/>
    <col min="12808" max="13056" width="8.85546875" style="17"/>
    <col min="13057" max="13058" width="1.28515625" style="17" customWidth="1"/>
    <col min="13059" max="13059" width="46.42578125" style="17" bestFit="1" customWidth="1"/>
    <col min="13060" max="13060" width="61.28515625" style="17" customWidth="1"/>
    <col min="13061" max="13063" width="1.28515625" style="17" customWidth="1"/>
    <col min="13064" max="13312" width="8.85546875" style="17"/>
    <col min="13313" max="13314" width="1.28515625" style="17" customWidth="1"/>
    <col min="13315" max="13315" width="46.42578125" style="17" bestFit="1" customWidth="1"/>
    <col min="13316" max="13316" width="61.28515625" style="17" customWidth="1"/>
    <col min="13317" max="13319" width="1.28515625" style="17" customWidth="1"/>
    <col min="13320" max="13568" width="8.85546875" style="17"/>
    <col min="13569" max="13570" width="1.28515625" style="17" customWidth="1"/>
    <col min="13571" max="13571" width="46.42578125" style="17" bestFit="1" customWidth="1"/>
    <col min="13572" max="13572" width="61.28515625" style="17" customWidth="1"/>
    <col min="13573" max="13575" width="1.28515625" style="17" customWidth="1"/>
    <col min="13576" max="13824" width="8.85546875" style="17"/>
    <col min="13825" max="13826" width="1.28515625" style="17" customWidth="1"/>
    <col min="13827" max="13827" width="46.42578125" style="17" bestFit="1" customWidth="1"/>
    <col min="13828" max="13828" width="61.28515625" style="17" customWidth="1"/>
    <col min="13829" max="13831" width="1.28515625" style="17" customWidth="1"/>
    <col min="13832" max="14080" width="8.85546875" style="17"/>
    <col min="14081" max="14082" width="1.28515625" style="17" customWidth="1"/>
    <col min="14083" max="14083" width="46.42578125" style="17" bestFit="1" customWidth="1"/>
    <col min="14084" max="14084" width="61.28515625" style="17" customWidth="1"/>
    <col min="14085" max="14087" width="1.28515625" style="17" customWidth="1"/>
    <col min="14088" max="14336" width="8.85546875" style="17"/>
    <col min="14337" max="14338" width="1.28515625" style="17" customWidth="1"/>
    <col min="14339" max="14339" width="46.42578125" style="17" bestFit="1" customWidth="1"/>
    <col min="14340" max="14340" width="61.28515625" style="17" customWidth="1"/>
    <col min="14341" max="14343" width="1.28515625" style="17" customWidth="1"/>
    <col min="14344" max="14592" width="8.85546875" style="17"/>
    <col min="14593" max="14594" width="1.28515625" style="17" customWidth="1"/>
    <col min="14595" max="14595" width="46.42578125" style="17" bestFit="1" customWidth="1"/>
    <col min="14596" max="14596" width="61.28515625" style="17" customWidth="1"/>
    <col min="14597" max="14599" width="1.28515625" style="17" customWidth="1"/>
    <col min="14600" max="14848" width="8.85546875" style="17"/>
    <col min="14849" max="14850" width="1.28515625" style="17" customWidth="1"/>
    <col min="14851" max="14851" width="46.42578125" style="17" bestFit="1" customWidth="1"/>
    <col min="14852" max="14852" width="61.28515625" style="17" customWidth="1"/>
    <col min="14853" max="14855" width="1.28515625" style="17" customWidth="1"/>
    <col min="14856" max="15104" width="8.85546875" style="17"/>
    <col min="15105" max="15106" width="1.28515625" style="17" customWidth="1"/>
    <col min="15107" max="15107" width="46.42578125" style="17" bestFit="1" customWidth="1"/>
    <col min="15108" max="15108" width="61.28515625" style="17" customWidth="1"/>
    <col min="15109" max="15111" width="1.28515625" style="17" customWidth="1"/>
    <col min="15112" max="15360" width="8.85546875" style="17"/>
    <col min="15361" max="15362" width="1.28515625" style="17" customWidth="1"/>
    <col min="15363" max="15363" width="46.42578125" style="17" bestFit="1" customWidth="1"/>
    <col min="15364" max="15364" width="61.28515625" style="17" customWidth="1"/>
    <col min="15365" max="15367" width="1.28515625" style="17" customWidth="1"/>
    <col min="15368" max="15616" width="8.85546875" style="17"/>
    <col min="15617" max="15618" width="1.28515625" style="17" customWidth="1"/>
    <col min="15619" max="15619" width="46.42578125" style="17" bestFit="1" customWidth="1"/>
    <col min="15620" max="15620" width="61.28515625" style="17" customWidth="1"/>
    <col min="15621" max="15623" width="1.28515625" style="17" customWidth="1"/>
    <col min="15624" max="15872" width="8.85546875" style="17"/>
    <col min="15873" max="15874" width="1.28515625" style="17" customWidth="1"/>
    <col min="15875" max="15875" width="46.42578125" style="17" bestFit="1" customWidth="1"/>
    <col min="15876" max="15876" width="61.28515625" style="17" customWidth="1"/>
    <col min="15877" max="15879" width="1.28515625" style="17" customWidth="1"/>
    <col min="15880" max="16128" width="8.85546875" style="17"/>
    <col min="16129" max="16130" width="1.28515625" style="17" customWidth="1"/>
    <col min="16131" max="16131" width="46.42578125" style="17" bestFit="1" customWidth="1"/>
    <col min="16132" max="16132" width="61.28515625" style="17" customWidth="1"/>
    <col min="16133" max="16135" width="1.28515625" style="17" customWidth="1"/>
    <col min="16136" max="16384" width="8.85546875" style="17"/>
  </cols>
  <sheetData>
    <row r="1" spans="2:5" ht="19.5" thickBot="1" x14ac:dyDescent="0.35">
      <c r="C1" s="18"/>
    </row>
    <row r="2" spans="2:5" x14ac:dyDescent="0.25">
      <c r="B2" s="19"/>
      <c r="C2" s="20"/>
      <c r="D2" s="21"/>
      <c r="E2" s="22"/>
    </row>
    <row r="3" spans="2:5" ht="26.25" x14ac:dyDescent="0.4">
      <c r="B3" s="23"/>
      <c r="C3" s="116" t="s">
        <v>100</v>
      </c>
      <c r="D3" s="117"/>
      <c r="E3" s="24"/>
    </row>
    <row r="4" spans="2:5" x14ac:dyDescent="0.25">
      <c r="B4" s="23"/>
      <c r="C4" s="25"/>
      <c r="D4" s="26"/>
      <c r="E4" s="24"/>
    </row>
    <row r="5" spans="2:5" x14ac:dyDescent="0.25">
      <c r="B5" s="23"/>
      <c r="C5" s="25"/>
      <c r="D5" s="26"/>
      <c r="E5" s="24"/>
    </row>
    <row r="6" spans="2:5" x14ac:dyDescent="0.25">
      <c r="B6" s="23"/>
      <c r="C6" s="25"/>
      <c r="D6" s="26"/>
      <c r="E6" s="24"/>
    </row>
    <row r="7" spans="2:5" ht="21" x14ac:dyDescent="0.35">
      <c r="B7" s="23"/>
      <c r="C7" s="27" t="s">
        <v>49</v>
      </c>
      <c r="D7" s="28" t="s">
        <v>97</v>
      </c>
      <c r="E7" s="24"/>
    </row>
    <row r="8" spans="2:5" ht="21" x14ac:dyDescent="0.35">
      <c r="B8" s="23"/>
      <c r="C8" s="25"/>
      <c r="D8" s="29"/>
      <c r="E8" s="24"/>
    </row>
    <row r="9" spans="2:5" ht="21" x14ac:dyDescent="0.35">
      <c r="B9" s="23"/>
      <c r="C9" s="25"/>
      <c r="D9" s="29"/>
      <c r="E9" s="24"/>
    </row>
    <row r="10" spans="2:5" x14ac:dyDescent="0.25">
      <c r="B10" s="23"/>
      <c r="C10" s="25"/>
      <c r="D10" s="26"/>
      <c r="E10" s="24"/>
    </row>
    <row r="11" spans="2:5" s="18" customFormat="1" ht="18.75" x14ac:dyDescent="0.3">
      <c r="B11" s="30"/>
      <c r="C11" s="31"/>
      <c r="D11" s="32"/>
      <c r="E11" s="33"/>
    </row>
    <row r="12" spans="2:5" s="18" customFormat="1" ht="42" x14ac:dyDescent="0.3">
      <c r="B12" s="30"/>
      <c r="C12" s="34" t="s">
        <v>1</v>
      </c>
      <c r="D12" s="35" t="s">
        <v>98</v>
      </c>
      <c r="E12" s="33"/>
    </row>
    <row r="13" spans="2:5" s="18" customFormat="1" ht="21" x14ac:dyDescent="0.35">
      <c r="B13" s="30"/>
      <c r="C13" s="31"/>
      <c r="D13" s="29"/>
      <c r="E13" s="33"/>
    </row>
    <row r="14" spans="2:5" s="18" customFormat="1" ht="21" x14ac:dyDescent="0.35">
      <c r="B14" s="30"/>
      <c r="C14" s="31"/>
      <c r="D14" s="29"/>
      <c r="E14" s="33"/>
    </row>
    <row r="15" spans="2:5" s="18" customFormat="1" ht="21" x14ac:dyDescent="0.35">
      <c r="B15" s="30"/>
      <c r="C15" s="31"/>
      <c r="D15" s="36"/>
      <c r="E15" s="33"/>
    </row>
    <row r="16" spans="2:5" s="18" customFormat="1" ht="19.5" thickBot="1" x14ac:dyDescent="0.35">
      <c r="B16" s="30"/>
      <c r="C16" s="31"/>
      <c r="D16" s="32"/>
      <c r="E16" s="33"/>
    </row>
    <row r="17" spans="2:5" s="18" customFormat="1" ht="21.75" thickBot="1" x14ac:dyDescent="0.4">
      <c r="B17" s="30"/>
      <c r="C17" s="27" t="s">
        <v>4</v>
      </c>
      <c r="D17" s="37"/>
      <c r="E17" s="38"/>
    </row>
    <row r="18" spans="2:5" s="18" customFormat="1" ht="21" x14ac:dyDescent="0.35">
      <c r="B18" s="30"/>
      <c r="C18" s="31"/>
      <c r="D18" s="29"/>
      <c r="E18" s="33"/>
    </row>
    <row r="19" spans="2:5" s="18" customFormat="1" ht="18.75" x14ac:dyDescent="0.3">
      <c r="B19" s="30"/>
      <c r="C19" s="31"/>
      <c r="D19" s="32"/>
      <c r="E19" s="33"/>
    </row>
    <row r="20" spans="2:5" s="18" customFormat="1" ht="18.75" x14ac:dyDescent="0.3">
      <c r="B20" s="30"/>
      <c r="C20" s="31"/>
      <c r="D20" s="39"/>
      <c r="E20" s="33"/>
    </row>
    <row r="21" spans="2:5" x14ac:dyDescent="0.25">
      <c r="B21" s="23"/>
      <c r="C21" s="25"/>
      <c r="D21" s="40"/>
      <c r="E21" s="24"/>
    </row>
    <row r="22" spans="2:5" x14ac:dyDescent="0.25">
      <c r="B22" s="23"/>
      <c r="C22" s="25"/>
      <c r="D22" s="26"/>
      <c r="E22" s="24"/>
    </row>
    <row r="23" spans="2:5" ht="16.5" thickBot="1" x14ac:dyDescent="0.3">
      <c r="B23" s="41"/>
      <c r="C23" s="42"/>
      <c r="D23" s="43"/>
      <c r="E23" s="44"/>
    </row>
  </sheetData>
  <sheetProtection algorithmName="SHA-512" hashValue="GYN7qSwT1n6i5sBMgEQAo5x9gVrPypzwMyOE9T74paZmnV3YRpujelXrfi7QT/pYT1j3kdBNr4cOaDJh6KHKQA==" saltValue="4fdTL54zO4YtN7Rc3P01yA==" spinCount="100000" sheet="1" objects="1" scenarios="1"/>
  <mergeCells count="1">
    <mergeCell ref="C3:D3"/>
  </mergeCells>
  <pageMargins left="0.7" right="0.7" top="0.75" bottom="0.75" header="0.3" footer="0.3"/>
  <pageSetup paperSize="9" scale="9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7"/>
  <sheetViews>
    <sheetView topLeftCell="A58" workbookViewId="0">
      <selection activeCell="B15" sqref="B15:H15"/>
    </sheetView>
  </sheetViews>
  <sheetFormatPr defaultRowHeight="15" x14ac:dyDescent="0.25"/>
  <cols>
    <col min="5" max="5" width="29.28515625" customWidth="1"/>
    <col min="6" max="6" width="23.28515625" customWidth="1"/>
    <col min="7" max="7" width="27.140625" customWidth="1"/>
    <col min="8" max="8" width="22.5703125" customWidth="1"/>
    <col min="9" max="9" width="28.7109375" customWidth="1"/>
  </cols>
  <sheetData>
    <row r="1" spans="1:9" ht="21.75" x14ac:dyDescent="0.5">
      <c r="A1" s="5"/>
      <c r="B1" s="6"/>
      <c r="C1" s="6"/>
      <c r="D1" s="6"/>
      <c r="E1" s="6"/>
      <c r="F1" s="6"/>
      <c r="G1" s="6"/>
      <c r="H1" s="6"/>
      <c r="I1" s="7"/>
    </row>
    <row r="2" spans="1:9" ht="21.75" x14ac:dyDescent="0.5">
      <c r="A2" s="8"/>
      <c r="B2" s="15"/>
      <c r="C2" s="15"/>
      <c r="D2" s="15"/>
      <c r="E2" s="15"/>
      <c r="F2" s="15"/>
      <c r="G2" s="15"/>
      <c r="H2" s="15"/>
      <c r="I2" s="9"/>
    </row>
    <row r="3" spans="1:9" ht="22.5" thickBot="1" x14ac:dyDescent="0.55000000000000004">
      <c r="A3" s="8"/>
      <c r="B3" s="15"/>
      <c r="C3" s="15"/>
      <c r="D3" s="15"/>
      <c r="E3" s="15"/>
      <c r="F3" s="15"/>
      <c r="G3" s="15"/>
      <c r="H3" s="15"/>
      <c r="I3" s="9"/>
    </row>
    <row r="4" spans="1:9" ht="35.450000000000003" customHeight="1" thickBot="1" x14ac:dyDescent="0.55000000000000004">
      <c r="A4" s="8"/>
      <c r="B4" s="140" t="s">
        <v>0</v>
      </c>
      <c r="C4" s="141"/>
      <c r="D4" s="142"/>
      <c r="E4" s="150" t="s">
        <v>97</v>
      </c>
      <c r="F4" s="151"/>
      <c r="G4" s="151"/>
      <c r="H4" s="152"/>
      <c r="I4" s="9"/>
    </row>
    <row r="5" spans="1:9" ht="39" customHeight="1" thickBot="1" x14ac:dyDescent="0.55000000000000004">
      <c r="A5" s="8"/>
      <c r="B5" s="143" t="s">
        <v>1</v>
      </c>
      <c r="C5" s="144"/>
      <c r="D5" s="144"/>
      <c r="E5" s="147" t="s">
        <v>99</v>
      </c>
      <c r="F5" s="148"/>
      <c r="G5" s="148"/>
      <c r="H5" s="149"/>
      <c r="I5" s="9"/>
    </row>
    <row r="6" spans="1:9" ht="28.9" customHeight="1" thickBot="1" x14ac:dyDescent="0.55000000000000004">
      <c r="A6" s="8"/>
      <c r="B6" s="145" t="s">
        <v>2</v>
      </c>
      <c r="C6" s="146"/>
      <c r="D6" s="146"/>
      <c r="E6" s="153" t="s">
        <v>3</v>
      </c>
      <c r="F6" s="154"/>
      <c r="G6" s="154"/>
      <c r="H6" s="155"/>
      <c r="I6" s="9"/>
    </row>
    <row r="7" spans="1:9" ht="33" customHeight="1" thickBot="1" x14ac:dyDescent="0.55000000000000004">
      <c r="A7" s="8"/>
      <c r="B7" s="198" t="s">
        <v>4</v>
      </c>
      <c r="C7" s="199"/>
      <c r="D7" s="199"/>
      <c r="E7" s="189"/>
      <c r="F7" s="190"/>
      <c r="G7" s="190"/>
      <c r="H7" s="191"/>
      <c r="I7" s="9"/>
    </row>
    <row r="8" spans="1:9" s="14" customFormat="1" ht="33" customHeight="1" x14ac:dyDescent="0.5">
      <c r="A8" s="8"/>
      <c r="B8" s="192" t="s">
        <v>48</v>
      </c>
      <c r="C8" s="193"/>
      <c r="D8" s="193"/>
      <c r="E8" s="193"/>
      <c r="F8" s="193"/>
      <c r="G8" s="193"/>
      <c r="H8" s="194"/>
      <c r="I8" s="9"/>
    </row>
    <row r="9" spans="1:9" s="14" customFormat="1" ht="33" customHeight="1" x14ac:dyDescent="0.5">
      <c r="A9" s="8"/>
      <c r="B9" s="180" t="s">
        <v>50</v>
      </c>
      <c r="C9" s="181"/>
      <c r="D9" s="181"/>
      <c r="E9" s="181"/>
      <c r="F9" s="181"/>
      <c r="G9" s="181"/>
      <c r="H9" s="182"/>
      <c r="I9" s="9"/>
    </row>
    <row r="10" spans="1:9" s="14" customFormat="1" ht="32.25" customHeight="1" x14ac:dyDescent="0.5">
      <c r="A10" s="8"/>
      <c r="B10" s="195" t="s">
        <v>69</v>
      </c>
      <c r="C10" s="196"/>
      <c r="D10" s="196"/>
      <c r="E10" s="196"/>
      <c r="F10" s="196"/>
      <c r="G10" s="196"/>
      <c r="H10" s="197"/>
      <c r="I10" s="9"/>
    </row>
    <row r="11" spans="1:9" s="14" customFormat="1" ht="49.5" customHeight="1" x14ac:dyDescent="0.5">
      <c r="A11" s="8"/>
      <c r="B11" s="180" t="s">
        <v>70</v>
      </c>
      <c r="C11" s="181"/>
      <c r="D11" s="181"/>
      <c r="E11" s="181"/>
      <c r="F11" s="181"/>
      <c r="G11" s="181"/>
      <c r="H11" s="182"/>
      <c r="I11" s="9"/>
    </row>
    <row r="12" spans="1:9" s="14" customFormat="1" ht="21.75" x14ac:dyDescent="0.5">
      <c r="A12" s="8"/>
      <c r="B12" s="180" t="s">
        <v>56</v>
      </c>
      <c r="C12" s="181"/>
      <c r="D12" s="181"/>
      <c r="E12" s="181"/>
      <c r="F12" s="181"/>
      <c r="G12" s="181"/>
      <c r="H12" s="182"/>
      <c r="I12" s="9"/>
    </row>
    <row r="13" spans="1:9" s="14" customFormat="1" ht="23.25" customHeight="1" x14ac:dyDescent="0.5">
      <c r="A13" s="8"/>
      <c r="B13" s="180" t="s">
        <v>71</v>
      </c>
      <c r="C13" s="181"/>
      <c r="D13" s="181"/>
      <c r="E13" s="181"/>
      <c r="F13" s="181"/>
      <c r="G13" s="181"/>
      <c r="H13" s="182"/>
      <c r="I13" s="9"/>
    </row>
    <row r="14" spans="1:9" s="14" customFormat="1" ht="21.75" x14ac:dyDescent="0.5">
      <c r="A14" s="8"/>
      <c r="B14" s="180" t="s">
        <v>72</v>
      </c>
      <c r="C14" s="181"/>
      <c r="D14" s="181"/>
      <c r="E14" s="181"/>
      <c r="F14" s="181"/>
      <c r="G14" s="181"/>
      <c r="H14" s="182"/>
      <c r="I14" s="9"/>
    </row>
    <row r="15" spans="1:9" s="14" customFormat="1" ht="21.75" x14ac:dyDescent="0.5">
      <c r="A15" s="8"/>
      <c r="B15" s="183" t="s">
        <v>55</v>
      </c>
      <c r="C15" s="184"/>
      <c r="D15" s="184"/>
      <c r="E15" s="184"/>
      <c r="F15" s="184"/>
      <c r="G15" s="184"/>
      <c r="H15" s="185"/>
      <c r="I15" s="9"/>
    </row>
    <row r="16" spans="1:9" s="14" customFormat="1" ht="22.5" thickBot="1" x14ac:dyDescent="0.55000000000000004">
      <c r="A16" s="8"/>
      <c r="B16" s="186" t="s">
        <v>73</v>
      </c>
      <c r="C16" s="187"/>
      <c r="D16" s="187"/>
      <c r="E16" s="187"/>
      <c r="F16" s="187"/>
      <c r="G16" s="187"/>
      <c r="H16" s="188"/>
      <c r="I16" s="9"/>
    </row>
    <row r="17" spans="1:9" s="14" customFormat="1" ht="21.75" x14ac:dyDescent="0.5">
      <c r="A17" s="8"/>
      <c r="B17" s="53"/>
      <c r="C17" s="53"/>
      <c r="D17" s="53"/>
      <c r="E17" s="53"/>
      <c r="F17" s="53"/>
      <c r="G17" s="53"/>
      <c r="H17" s="53"/>
      <c r="I17" s="9"/>
    </row>
    <row r="18" spans="1:9" s="14" customFormat="1" ht="22.5" thickBot="1" x14ac:dyDescent="0.55000000000000004">
      <c r="A18" s="8"/>
      <c r="B18" s="200" t="s">
        <v>54</v>
      </c>
      <c r="C18" s="200"/>
      <c r="D18" s="200"/>
      <c r="E18" s="53"/>
      <c r="F18" s="53"/>
      <c r="G18" s="53"/>
      <c r="H18" s="53"/>
      <c r="I18" s="9"/>
    </row>
    <row r="19" spans="1:9" ht="24" customHeight="1" thickBot="1" x14ac:dyDescent="0.55000000000000004">
      <c r="A19" s="8"/>
      <c r="B19" s="124" t="s">
        <v>5</v>
      </c>
      <c r="C19" s="125"/>
      <c r="D19" s="125"/>
      <c r="E19" s="125"/>
      <c r="F19" s="125"/>
      <c r="G19" s="125"/>
      <c r="H19" s="125"/>
      <c r="I19" s="126"/>
    </row>
    <row r="20" spans="1:9" ht="21.75" customHeight="1" thickBot="1" x14ac:dyDescent="0.55000000000000004">
      <c r="A20" s="8"/>
      <c r="B20" s="134" t="s">
        <v>6</v>
      </c>
      <c r="C20" s="135"/>
      <c r="D20" s="136"/>
      <c r="E20" s="127" t="s">
        <v>7</v>
      </c>
      <c r="F20" s="128"/>
      <c r="G20" s="128"/>
      <c r="H20" s="129"/>
      <c r="I20" s="130" t="s">
        <v>38</v>
      </c>
    </row>
    <row r="21" spans="1:9" ht="32.25" customHeight="1" thickBot="1" x14ac:dyDescent="0.55000000000000004">
      <c r="A21" s="8"/>
      <c r="B21" s="132" t="s">
        <v>9</v>
      </c>
      <c r="C21" s="133"/>
      <c r="D21" s="133"/>
      <c r="E21" s="58" t="s">
        <v>10</v>
      </c>
      <c r="F21" s="58" t="s">
        <v>11</v>
      </c>
      <c r="G21" s="106" t="s">
        <v>12</v>
      </c>
      <c r="H21" s="85" t="s">
        <v>13</v>
      </c>
      <c r="I21" s="131"/>
    </row>
    <row r="22" spans="1:9" s="3" customFormat="1" ht="19.5" customHeight="1" x14ac:dyDescent="0.2">
      <c r="A22" s="10"/>
      <c r="B22" s="165" t="s">
        <v>24</v>
      </c>
      <c r="C22" s="166"/>
      <c r="D22" s="167"/>
      <c r="E22" s="105">
        <v>40</v>
      </c>
      <c r="F22" s="108"/>
      <c r="G22" s="57">
        <f t="shared" ref="G22:G35" si="0">E22*F22</f>
        <v>0</v>
      </c>
      <c r="H22" s="57">
        <f t="shared" ref="H22:H35" si="1">G22*14%</f>
        <v>0</v>
      </c>
      <c r="I22" s="91">
        <f t="shared" ref="I22:I35" si="2">G22+H22</f>
        <v>0</v>
      </c>
    </row>
    <row r="23" spans="1:9" s="3" customFormat="1" ht="19.5" customHeight="1" x14ac:dyDescent="0.2">
      <c r="A23" s="10"/>
      <c r="B23" s="137" t="s">
        <v>25</v>
      </c>
      <c r="C23" s="138"/>
      <c r="D23" s="139"/>
      <c r="E23" s="2">
        <v>40</v>
      </c>
      <c r="F23" s="109"/>
      <c r="G23" s="45">
        <f t="shared" si="0"/>
        <v>0</v>
      </c>
      <c r="H23" s="45">
        <f t="shared" si="1"/>
        <v>0</v>
      </c>
      <c r="I23" s="46">
        <f t="shared" si="2"/>
        <v>0</v>
      </c>
    </row>
    <row r="24" spans="1:9" s="3" customFormat="1" ht="19.5" customHeight="1" x14ac:dyDescent="0.2">
      <c r="A24" s="10"/>
      <c r="B24" s="137" t="s">
        <v>26</v>
      </c>
      <c r="C24" s="138"/>
      <c r="D24" s="139"/>
      <c r="E24" s="2">
        <v>20</v>
      </c>
      <c r="F24" s="109"/>
      <c r="G24" s="45">
        <f t="shared" si="0"/>
        <v>0</v>
      </c>
      <c r="H24" s="45">
        <f t="shared" si="1"/>
        <v>0</v>
      </c>
      <c r="I24" s="46">
        <f t="shared" si="2"/>
        <v>0</v>
      </c>
    </row>
    <row r="25" spans="1:9" s="3" customFormat="1" ht="19.5" customHeight="1" x14ac:dyDescent="0.2">
      <c r="A25" s="10"/>
      <c r="B25" s="137" t="s">
        <v>27</v>
      </c>
      <c r="C25" s="138"/>
      <c r="D25" s="139"/>
      <c r="E25" s="2">
        <v>40</v>
      </c>
      <c r="F25" s="109"/>
      <c r="G25" s="45">
        <f t="shared" si="0"/>
        <v>0</v>
      </c>
      <c r="H25" s="45">
        <f t="shared" si="1"/>
        <v>0</v>
      </c>
      <c r="I25" s="46">
        <f t="shared" si="2"/>
        <v>0</v>
      </c>
    </row>
    <row r="26" spans="1:9" s="3" customFormat="1" ht="19.5" customHeight="1" x14ac:dyDescent="0.2">
      <c r="A26" s="10"/>
      <c r="B26" s="137" t="s">
        <v>28</v>
      </c>
      <c r="C26" s="138"/>
      <c r="D26" s="139"/>
      <c r="E26" s="2">
        <v>20</v>
      </c>
      <c r="F26" s="109"/>
      <c r="G26" s="45">
        <f t="shared" si="0"/>
        <v>0</v>
      </c>
      <c r="H26" s="45">
        <f t="shared" si="1"/>
        <v>0</v>
      </c>
      <c r="I26" s="46">
        <f t="shared" si="2"/>
        <v>0</v>
      </c>
    </row>
    <row r="27" spans="1:9" s="3" customFormat="1" ht="19.5" customHeight="1" x14ac:dyDescent="0.2">
      <c r="A27" s="10"/>
      <c r="B27" s="137" t="s">
        <v>29</v>
      </c>
      <c r="C27" s="138"/>
      <c r="D27" s="139"/>
      <c r="E27" s="2">
        <v>42</v>
      </c>
      <c r="F27" s="109"/>
      <c r="G27" s="45">
        <f t="shared" si="0"/>
        <v>0</v>
      </c>
      <c r="H27" s="45">
        <f t="shared" si="1"/>
        <v>0</v>
      </c>
      <c r="I27" s="46">
        <f t="shared" si="2"/>
        <v>0</v>
      </c>
    </row>
    <row r="28" spans="1:9" s="3" customFormat="1" ht="19.5" customHeight="1" x14ac:dyDescent="0.2">
      <c r="A28" s="10"/>
      <c r="B28" s="137" t="s">
        <v>30</v>
      </c>
      <c r="C28" s="138"/>
      <c r="D28" s="139"/>
      <c r="E28" s="2">
        <v>20</v>
      </c>
      <c r="F28" s="109"/>
      <c r="G28" s="45">
        <f t="shared" si="0"/>
        <v>0</v>
      </c>
      <c r="H28" s="45">
        <f t="shared" si="1"/>
        <v>0</v>
      </c>
      <c r="I28" s="46">
        <f t="shared" si="2"/>
        <v>0</v>
      </c>
    </row>
    <row r="29" spans="1:9" s="3" customFormat="1" ht="19.5" customHeight="1" x14ac:dyDescent="0.2">
      <c r="A29" s="10"/>
      <c r="B29" s="137" t="s">
        <v>31</v>
      </c>
      <c r="C29" s="138"/>
      <c r="D29" s="139"/>
      <c r="E29" s="2">
        <v>24</v>
      </c>
      <c r="F29" s="109"/>
      <c r="G29" s="45">
        <f t="shared" si="0"/>
        <v>0</v>
      </c>
      <c r="H29" s="45">
        <f t="shared" si="1"/>
        <v>0</v>
      </c>
      <c r="I29" s="46">
        <f t="shared" si="2"/>
        <v>0</v>
      </c>
    </row>
    <row r="30" spans="1:9" s="3" customFormat="1" ht="19.5" customHeight="1" x14ac:dyDescent="0.2">
      <c r="A30" s="10"/>
      <c r="B30" s="118" t="s">
        <v>32</v>
      </c>
      <c r="C30" s="119"/>
      <c r="D30" s="120"/>
      <c r="E30" s="2">
        <v>40</v>
      </c>
      <c r="F30" s="109"/>
      <c r="G30" s="45">
        <f t="shared" si="0"/>
        <v>0</v>
      </c>
      <c r="H30" s="45">
        <f t="shared" si="1"/>
        <v>0</v>
      </c>
      <c r="I30" s="46">
        <f t="shared" si="2"/>
        <v>0</v>
      </c>
    </row>
    <row r="31" spans="1:9" s="3" customFormat="1" ht="19.5" customHeight="1" x14ac:dyDescent="0.2">
      <c r="A31" s="10"/>
      <c r="B31" s="121" t="s">
        <v>33</v>
      </c>
      <c r="C31" s="122"/>
      <c r="D31" s="123"/>
      <c r="E31" s="4">
        <v>40</v>
      </c>
      <c r="F31" s="110"/>
      <c r="G31" s="45">
        <f t="shared" si="0"/>
        <v>0</v>
      </c>
      <c r="H31" s="45">
        <f t="shared" si="1"/>
        <v>0</v>
      </c>
      <c r="I31" s="46">
        <f t="shared" si="2"/>
        <v>0</v>
      </c>
    </row>
    <row r="32" spans="1:9" s="3" customFormat="1" ht="19.5" customHeight="1" x14ac:dyDescent="0.2">
      <c r="A32" s="10"/>
      <c r="B32" s="121" t="s">
        <v>34</v>
      </c>
      <c r="C32" s="122"/>
      <c r="D32" s="123"/>
      <c r="E32" s="4">
        <v>25</v>
      </c>
      <c r="F32" s="110"/>
      <c r="G32" s="45">
        <f t="shared" si="0"/>
        <v>0</v>
      </c>
      <c r="H32" s="45">
        <f t="shared" si="1"/>
        <v>0</v>
      </c>
      <c r="I32" s="46">
        <f t="shared" si="2"/>
        <v>0</v>
      </c>
    </row>
    <row r="33" spans="1:9" s="3" customFormat="1" ht="19.5" customHeight="1" x14ac:dyDescent="0.2">
      <c r="A33" s="10"/>
      <c r="B33" s="121" t="s">
        <v>35</v>
      </c>
      <c r="C33" s="122"/>
      <c r="D33" s="123"/>
      <c r="E33" s="4">
        <v>29</v>
      </c>
      <c r="F33" s="110"/>
      <c r="G33" s="45">
        <f t="shared" si="0"/>
        <v>0</v>
      </c>
      <c r="H33" s="45">
        <f t="shared" si="1"/>
        <v>0</v>
      </c>
      <c r="I33" s="46">
        <f t="shared" si="2"/>
        <v>0</v>
      </c>
    </row>
    <row r="34" spans="1:9" s="3" customFormat="1" ht="19.5" customHeight="1" x14ac:dyDescent="0.2">
      <c r="A34" s="10"/>
      <c r="B34" s="121" t="s">
        <v>36</v>
      </c>
      <c r="C34" s="122"/>
      <c r="D34" s="123"/>
      <c r="E34" s="4">
        <v>20</v>
      </c>
      <c r="F34" s="110"/>
      <c r="G34" s="45">
        <f t="shared" si="0"/>
        <v>0</v>
      </c>
      <c r="H34" s="45">
        <f t="shared" si="1"/>
        <v>0</v>
      </c>
      <c r="I34" s="46">
        <f t="shared" si="2"/>
        <v>0</v>
      </c>
    </row>
    <row r="35" spans="1:9" s="3" customFormat="1" ht="19.5" customHeight="1" thickBot="1" x14ac:dyDescent="0.25">
      <c r="A35" s="10"/>
      <c r="B35" s="121" t="s">
        <v>37</v>
      </c>
      <c r="C35" s="122"/>
      <c r="D35" s="123"/>
      <c r="E35" s="4">
        <v>12</v>
      </c>
      <c r="F35" s="110"/>
      <c r="G35" s="45">
        <f t="shared" si="0"/>
        <v>0</v>
      </c>
      <c r="H35" s="45">
        <f t="shared" si="1"/>
        <v>0</v>
      </c>
      <c r="I35" s="46">
        <f t="shared" si="2"/>
        <v>0</v>
      </c>
    </row>
    <row r="36" spans="1:9" s="1" customFormat="1" ht="36" customHeight="1" thickBot="1" x14ac:dyDescent="0.55000000000000004">
      <c r="A36" s="8"/>
      <c r="B36" s="201" t="s">
        <v>58</v>
      </c>
      <c r="C36" s="202"/>
      <c r="D36" s="202"/>
      <c r="E36" s="202"/>
      <c r="F36" s="202"/>
      <c r="G36" s="202"/>
      <c r="H36" s="203"/>
      <c r="I36" s="51">
        <f>SUM(I22:I35)</f>
        <v>0</v>
      </c>
    </row>
    <row r="37" spans="1:9" s="14" customFormat="1" ht="27" customHeight="1" x14ac:dyDescent="0.5">
      <c r="A37" s="8"/>
      <c r="B37" s="48"/>
      <c r="C37" s="48"/>
      <c r="D37" s="48"/>
      <c r="E37" s="48"/>
      <c r="F37" s="48"/>
      <c r="G37" s="48"/>
      <c r="H37" s="48"/>
      <c r="I37" s="50"/>
    </row>
    <row r="38" spans="1:9" s="14" customFormat="1" ht="27" customHeight="1" thickBot="1" x14ac:dyDescent="0.55000000000000004">
      <c r="A38" s="8"/>
      <c r="B38" s="200" t="s">
        <v>52</v>
      </c>
      <c r="C38" s="200"/>
      <c r="D38" s="200"/>
      <c r="E38" s="48"/>
      <c r="F38" s="48"/>
      <c r="G38" s="48"/>
      <c r="H38" s="48"/>
      <c r="I38" s="50"/>
    </row>
    <row r="39" spans="1:9" s="14" customFormat="1" ht="27" customHeight="1" thickBot="1" x14ac:dyDescent="0.55000000000000004">
      <c r="A39" s="8"/>
      <c r="B39" s="124" t="s">
        <v>51</v>
      </c>
      <c r="C39" s="125"/>
      <c r="D39" s="125"/>
      <c r="E39" s="125"/>
      <c r="F39" s="125"/>
      <c r="G39" s="125"/>
      <c r="H39" s="126"/>
      <c r="I39" s="50"/>
    </row>
    <row r="40" spans="1:9" s="14" customFormat="1" ht="38.25" thickBot="1" x14ac:dyDescent="0.55000000000000004">
      <c r="A40" s="8"/>
      <c r="B40" s="162" t="s">
        <v>9</v>
      </c>
      <c r="C40" s="163"/>
      <c r="D40" s="164"/>
      <c r="E40" s="63" t="s">
        <v>74</v>
      </c>
      <c r="F40" s="63" t="s">
        <v>11</v>
      </c>
      <c r="G40" s="63" t="s">
        <v>13</v>
      </c>
      <c r="H40" s="63" t="s">
        <v>14</v>
      </c>
      <c r="I40" s="50"/>
    </row>
    <row r="41" spans="1:9" s="14" customFormat="1" ht="37.5" customHeight="1" x14ac:dyDescent="0.5">
      <c r="A41" s="8"/>
      <c r="B41" s="165" t="s">
        <v>24</v>
      </c>
      <c r="C41" s="166"/>
      <c r="D41" s="167"/>
      <c r="E41" s="107" t="s">
        <v>83</v>
      </c>
      <c r="F41" s="111"/>
      <c r="G41" s="64">
        <f>F41*14%</f>
        <v>0</v>
      </c>
      <c r="H41" s="65">
        <f t="shared" ref="H41:H54" si="3">G41+F41</f>
        <v>0</v>
      </c>
      <c r="I41" s="50"/>
    </row>
    <row r="42" spans="1:9" s="14" customFormat="1" ht="37.5" customHeight="1" x14ac:dyDescent="0.5">
      <c r="A42" s="8"/>
      <c r="B42" s="137" t="s">
        <v>25</v>
      </c>
      <c r="C42" s="138"/>
      <c r="D42" s="139"/>
      <c r="E42" s="89" t="s">
        <v>94</v>
      </c>
      <c r="F42" s="112"/>
      <c r="G42" s="49">
        <f t="shared" ref="G42:G54" si="4">F42*14%</f>
        <v>0</v>
      </c>
      <c r="H42" s="62">
        <f t="shared" si="3"/>
        <v>0</v>
      </c>
      <c r="I42" s="50"/>
    </row>
    <row r="43" spans="1:9" s="14" customFormat="1" ht="37.5" customHeight="1" x14ac:dyDescent="0.5">
      <c r="A43" s="8"/>
      <c r="B43" s="137" t="s">
        <v>26</v>
      </c>
      <c r="C43" s="138"/>
      <c r="D43" s="139"/>
      <c r="E43" s="89" t="s">
        <v>93</v>
      </c>
      <c r="F43" s="112"/>
      <c r="G43" s="49">
        <f t="shared" si="4"/>
        <v>0</v>
      </c>
      <c r="H43" s="62">
        <f t="shared" si="3"/>
        <v>0</v>
      </c>
      <c r="I43" s="50"/>
    </row>
    <row r="44" spans="1:9" s="14" customFormat="1" ht="24.75" customHeight="1" x14ac:dyDescent="0.5">
      <c r="A44" s="8"/>
      <c r="B44" s="137" t="s">
        <v>27</v>
      </c>
      <c r="C44" s="138"/>
      <c r="D44" s="139"/>
      <c r="E44" s="77" t="s">
        <v>84</v>
      </c>
      <c r="F44" s="112"/>
      <c r="G44" s="49">
        <f t="shared" si="4"/>
        <v>0</v>
      </c>
      <c r="H44" s="62">
        <f t="shared" si="3"/>
        <v>0</v>
      </c>
      <c r="I44" s="50"/>
    </row>
    <row r="45" spans="1:9" s="14" customFormat="1" ht="57" customHeight="1" x14ac:dyDescent="0.5">
      <c r="A45" s="8"/>
      <c r="B45" s="137" t="s">
        <v>28</v>
      </c>
      <c r="C45" s="138"/>
      <c r="D45" s="139"/>
      <c r="E45" s="89" t="s">
        <v>85</v>
      </c>
      <c r="F45" s="112"/>
      <c r="G45" s="49">
        <f t="shared" si="4"/>
        <v>0</v>
      </c>
      <c r="H45" s="62">
        <f t="shared" si="3"/>
        <v>0</v>
      </c>
      <c r="I45" s="50"/>
    </row>
    <row r="46" spans="1:9" s="14" customFormat="1" ht="37.5" customHeight="1" x14ac:dyDescent="0.5">
      <c r="A46" s="8"/>
      <c r="B46" s="137" t="s">
        <v>29</v>
      </c>
      <c r="C46" s="138"/>
      <c r="D46" s="139"/>
      <c r="E46" s="89" t="s">
        <v>86</v>
      </c>
      <c r="F46" s="112"/>
      <c r="G46" s="49">
        <f t="shared" si="4"/>
        <v>0</v>
      </c>
      <c r="H46" s="62">
        <f t="shared" si="3"/>
        <v>0</v>
      </c>
      <c r="I46" s="50"/>
    </row>
    <row r="47" spans="1:9" s="14" customFormat="1" ht="37.5" customHeight="1" x14ac:dyDescent="0.5">
      <c r="A47" s="8"/>
      <c r="B47" s="137" t="s">
        <v>30</v>
      </c>
      <c r="C47" s="138"/>
      <c r="D47" s="139"/>
      <c r="E47" s="89" t="s">
        <v>87</v>
      </c>
      <c r="F47" s="112"/>
      <c r="G47" s="49">
        <f t="shared" si="4"/>
        <v>0</v>
      </c>
      <c r="H47" s="62">
        <f t="shared" si="3"/>
        <v>0</v>
      </c>
      <c r="I47" s="50"/>
    </row>
    <row r="48" spans="1:9" s="14" customFormat="1" ht="37.5" customHeight="1" x14ac:dyDescent="0.5">
      <c r="A48" s="8"/>
      <c r="B48" s="137" t="s">
        <v>31</v>
      </c>
      <c r="C48" s="138"/>
      <c r="D48" s="139"/>
      <c r="E48" s="89" t="s">
        <v>88</v>
      </c>
      <c r="F48" s="112"/>
      <c r="G48" s="49">
        <f t="shared" si="4"/>
        <v>0</v>
      </c>
      <c r="H48" s="62">
        <f t="shared" si="3"/>
        <v>0</v>
      </c>
      <c r="I48" s="50"/>
    </row>
    <row r="49" spans="1:10" s="14" customFormat="1" ht="37.5" customHeight="1" x14ac:dyDescent="0.5">
      <c r="A49" s="8"/>
      <c r="B49" s="118" t="s">
        <v>32</v>
      </c>
      <c r="C49" s="119"/>
      <c r="D49" s="120"/>
      <c r="E49" s="90" t="s">
        <v>89</v>
      </c>
      <c r="F49" s="112"/>
      <c r="G49" s="49">
        <f t="shared" si="4"/>
        <v>0</v>
      </c>
      <c r="H49" s="62">
        <f t="shared" si="3"/>
        <v>0</v>
      </c>
      <c r="I49" s="50"/>
    </row>
    <row r="50" spans="1:10" s="14" customFormat="1" ht="37.5" customHeight="1" x14ac:dyDescent="0.5">
      <c r="A50" s="8"/>
      <c r="B50" s="121" t="s">
        <v>33</v>
      </c>
      <c r="C50" s="122"/>
      <c r="D50" s="123"/>
      <c r="E50" s="84" t="s">
        <v>95</v>
      </c>
      <c r="F50" s="112"/>
      <c r="G50" s="49">
        <f t="shared" si="4"/>
        <v>0</v>
      </c>
      <c r="H50" s="62">
        <f t="shared" si="3"/>
        <v>0</v>
      </c>
      <c r="I50" s="50"/>
    </row>
    <row r="51" spans="1:10" s="14" customFormat="1" ht="57" customHeight="1" x14ac:dyDescent="0.5">
      <c r="A51" s="8"/>
      <c r="B51" s="121" t="s">
        <v>34</v>
      </c>
      <c r="C51" s="122"/>
      <c r="D51" s="123"/>
      <c r="E51" s="76" t="s">
        <v>90</v>
      </c>
      <c r="F51" s="112"/>
      <c r="G51" s="49">
        <f t="shared" si="4"/>
        <v>0</v>
      </c>
      <c r="H51" s="62">
        <f t="shared" si="3"/>
        <v>0</v>
      </c>
      <c r="I51" s="50"/>
    </row>
    <row r="52" spans="1:10" s="14" customFormat="1" ht="57" customHeight="1" x14ac:dyDescent="0.5">
      <c r="A52" s="8"/>
      <c r="B52" s="121" t="s">
        <v>35</v>
      </c>
      <c r="C52" s="122"/>
      <c r="D52" s="123"/>
      <c r="E52" s="76" t="s">
        <v>91</v>
      </c>
      <c r="F52" s="112"/>
      <c r="G52" s="49">
        <f>F52*14%</f>
        <v>0</v>
      </c>
      <c r="H52" s="62">
        <f t="shared" si="3"/>
        <v>0</v>
      </c>
      <c r="I52" s="50"/>
    </row>
    <row r="53" spans="1:10" s="14" customFormat="1" ht="37.5" customHeight="1" x14ac:dyDescent="0.5">
      <c r="A53" s="8"/>
      <c r="B53" s="121" t="s">
        <v>36</v>
      </c>
      <c r="C53" s="122"/>
      <c r="D53" s="123"/>
      <c r="E53" s="76" t="s">
        <v>79</v>
      </c>
      <c r="F53" s="112"/>
      <c r="G53" s="49">
        <f t="shared" si="4"/>
        <v>0</v>
      </c>
      <c r="H53" s="62">
        <f t="shared" si="3"/>
        <v>0</v>
      </c>
      <c r="I53" s="50"/>
    </row>
    <row r="54" spans="1:10" s="14" customFormat="1" ht="37.5" customHeight="1" x14ac:dyDescent="0.5">
      <c r="A54" s="8"/>
      <c r="B54" s="121" t="s">
        <v>37</v>
      </c>
      <c r="C54" s="122"/>
      <c r="D54" s="123"/>
      <c r="E54" s="76" t="s">
        <v>92</v>
      </c>
      <c r="F54" s="112"/>
      <c r="G54" s="49">
        <f t="shared" si="4"/>
        <v>0</v>
      </c>
      <c r="H54" s="62">
        <f t="shared" si="3"/>
        <v>0</v>
      </c>
      <c r="I54" s="50"/>
    </row>
    <row r="55" spans="1:10" s="14" customFormat="1" ht="40.5" thickBot="1" x14ac:dyDescent="0.55000000000000004">
      <c r="A55" s="8"/>
      <c r="B55" s="168" t="s">
        <v>53</v>
      </c>
      <c r="C55" s="169"/>
      <c r="D55" s="169"/>
      <c r="E55" s="169"/>
      <c r="F55" s="170"/>
      <c r="G55" s="79"/>
      <c r="H55" s="80">
        <f>SUM(H41:H54)</f>
        <v>0</v>
      </c>
      <c r="I55" s="50"/>
    </row>
    <row r="56" spans="1:10" s="14" customFormat="1" ht="28.5" thickBot="1" x14ac:dyDescent="0.55000000000000004">
      <c r="A56" s="8"/>
      <c r="B56" s="48"/>
      <c r="C56" s="48"/>
      <c r="D56" s="48"/>
      <c r="E56" s="48"/>
      <c r="F56" s="48"/>
      <c r="G56" s="48"/>
      <c r="H56" s="48"/>
      <c r="I56" s="50"/>
    </row>
    <row r="57" spans="1:10" s="14" customFormat="1" ht="40.5" customHeight="1" thickBot="1" x14ac:dyDescent="0.55000000000000004">
      <c r="A57" s="8"/>
      <c r="B57" s="171" t="s">
        <v>20</v>
      </c>
      <c r="C57" s="172"/>
      <c r="D57" s="172"/>
      <c r="E57" s="172"/>
      <c r="F57" s="172"/>
      <c r="G57" s="172"/>
      <c r="H57" s="172"/>
      <c r="I57" s="52">
        <f>I36+H55</f>
        <v>0</v>
      </c>
    </row>
    <row r="58" spans="1:10" s="1" customFormat="1" ht="21.75" x14ac:dyDescent="0.5">
      <c r="A58" s="8"/>
      <c r="B58" s="15"/>
      <c r="C58" s="15"/>
      <c r="D58" s="15"/>
      <c r="E58" s="15"/>
      <c r="F58" s="15"/>
      <c r="G58" s="15"/>
      <c r="H58" s="15"/>
      <c r="I58" s="9"/>
      <c r="J58" s="14"/>
    </row>
    <row r="59" spans="1:10" ht="22.5" thickBot="1" x14ac:dyDescent="0.55000000000000004">
      <c r="A59" s="8"/>
      <c r="B59" s="15"/>
      <c r="C59" s="15"/>
      <c r="D59" s="15"/>
      <c r="E59" s="15"/>
      <c r="F59" s="15"/>
      <c r="G59" s="15"/>
      <c r="H59" s="15"/>
      <c r="I59" s="9"/>
      <c r="J59" s="14"/>
    </row>
    <row r="60" spans="1:10" ht="23.25" x14ac:dyDescent="0.5">
      <c r="A60" s="8"/>
      <c r="B60" s="156" t="s">
        <v>15</v>
      </c>
      <c r="C60" s="157"/>
      <c r="D60" s="157"/>
      <c r="E60" s="157"/>
      <c r="F60" s="157"/>
      <c r="G60" s="157"/>
      <c r="H60" s="158"/>
      <c r="I60" s="9"/>
      <c r="J60" s="14"/>
    </row>
    <row r="61" spans="1:10" ht="21.75" x14ac:dyDescent="0.5">
      <c r="A61" s="8"/>
      <c r="B61" s="176" t="s">
        <v>16</v>
      </c>
      <c r="C61" s="177"/>
      <c r="D61" s="177"/>
      <c r="E61" s="159"/>
      <c r="F61" s="160"/>
      <c r="G61" s="160"/>
      <c r="H61" s="161"/>
      <c r="I61" s="9"/>
      <c r="J61" s="14"/>
    </row>
    <row r="62" spans="1:10" ht="21.75" x14ac:dyDescent="0.5">
      <c r="A62" s="8"/>
      <c r="B62" s="176" t="s">
        <v>17</v>
      </c>
      <c r="C62" s="177"/>
      <c r="D62" s="177"/>
      <c r="E62" s="159"/>
      <c r="F62" s="160"/>
      <c r="G62" s="160"/>
      <c r="H62" s="161"/>
      <c r="I62" s="9"/>
      <c r="J62" s="14"/>
    </row>
    <row r="63" spans="1:10" ht="21.75" x14ac:dyDescent="0.5">
      <c r="A63" s="8"/>
      <c r="B63" s="176" t="s">
        <v>18</v>
      </c>
      <c r="C63" s="177"/>
      <c r="D63" s="177"/>
      <c r="E63" s="159"/>
      <c r="F63" s="160"/>
      <c r="G63" s="160"/>
      <c r="H63" s="161"/>
      <c r="I63" s="9"/>
      <c r="J63" s="14"/>
    </row>
    <row r="64" spans="1:10" ht="22.5" thickBot="1" x14ac:dyDescent="0.55000000000000004">
      <c r="A64" s="8"/>
      <c r="B64" s="178" t="s">
        <v>19</v>
      </c>
      <c r="C64" s="179"/>
      <c r="D64" s="179"/>
      <c r="E64" s="173"/>
      <c r="F64" s="174"/>
      <c r="G64" s="174"/>
      <c r="H64" s="175"/>
      <c r="I64" s="9"/>
      <c r="J64" s="14"/>
    </row>
    <row r="65" spans="1:10" ht="21.75" x14ac:dyDescent="0.5">
      <c r="A65" s="8"/>
      <c r="B65" s="15"/>
      <c r="C65" s="15"/>
      <c r="D65" s="15"/>
      <c r="E65" s="15"/>
      <c r="F65" s="15"/>
      <c r="G65" s="15"/>
      <c r="H65" s="15"/>
      <c r="I65" s="9"/>
      <c r="J65" s="14"/>
    </row>
    <row r="66" spans="1:10" ht="22.5" thickBot="1" x14ac:dyDescent="0.55000000000000004">
      <c r="A66" s="11"/>
      <c r="B66" s="12"/>
      <c r="C66" s="12"/>
      <c r="D66" s="12"/>
      <c r="E66" s="12"/>
      <c r="F66" s="12"/>
      <c r="G66" s="12"/>
      <c r="H66" s="12"/>
      <c r="I66" s="13"/>
      <c r="J66" s="14"/>
    </row>
    <row r="67" spans="1:10" x14ac:dyDescent="0.25">
      <c r="J67" s="14"/>
    </row>
  </sheetData>
  <sheetProtection algorithmName="SHA-512" hashValue="dSXYlwm9hEL5u2Ys+YbDUGVbBG7aewzy+auhvVoeCCepcGSG80k7Fq4x1cYTmQLIX5ip4GxsFfHq0gEn+JxpYg==" saltValue="TerZxFbUWAX1qnWseu8DbA==" spinCount="100000" sheet="1" objects="1" scenarios="1"/>
  <mergeCells count="66">
    <mergeCell ref="B49:D49"/>
    <mergeCell ref="B50:D50"/>
    <mergeCell ref="B51:D51"/>
    <mergeCell ref="B52:D52"/>
    <mergeCell ref="B53:D53"/>
    <mergeCell ref="B39:H39"/>
    <mergeCell ref="E7:H7"/>
    <mergeCell ref="B8:H8"/>
    <mergeCell ref="B10:H10"/>
    <mergeCell ref="B9:H9"/>
    <mergeCell ref="B11:H11"/>
    <mergeCell ref="B7:D7"/>
    <mergeCell ref="B18:D18"/>
    <mergeCell ref="B36:H36"/>
    <mergeCell ref="B38:D38"/>
    <mergeCell ref="B32:D32"/>
    <mergeCell ref="B33:D33"/>
    <mergeCell ref="B34:D34"/>
    <mergeCell ref="B35:D35"/>
    <mergeCell ref="B22:D22"/>
    <mergeCell ref="B28:D28"/>
    <mergeCell ref="B12:H12"/>
    <mergeCell ref="B13:H13"/>
    <mergeCell ref="B14:H14"/>
    <mergeCell ref="B15:H15"/>
    <mergeCell ref="B16:H16"/>
    <mergeCell ref="E64:H64"/>
    <mergeCell ref="B62:D62"/>
    <mergeCell ref="B63:D63"/>
    <mergeCell ref="B64:D64"/>
    <mergeCell ref="B61:D61"/>
    <mergeCell ref="B60:H60"/>
    <mergeCell ref="E61:H61"/>
    <mergeCell ref="E62:H62"/>
    <mergeCell ref="E63:H63"/>
    <mergeCell ref="B40:D40"/>
    <mergeCell ref="B41:D41"/>
    <mergeCell ref="B42:D42"/>
    <mergeCell ref="B43:D43"/>
    <mergeCell ref="B54:D54"/>
    <mergeCell ref="B55:F55"/>
    <mergeCell ref="B44:D44"/>
    <mergeCell ref="B45:D45"/>
    <mergeCell ref="B46:D46"/>
    <mergeCell ref="B47:D47"/>
    <mergeCell ref="B48:D48"/>
    <mergeCell ref="B57:H57"/>
    <mergeCell ref="B4:D4"/>
    <mergeCell ref="B5:D5"/>
    <mergeCell ref="B6:D6"/>
    <mergeCell ref="E5:H5"/>
    <mergeCell ref="E4:H4"/>
    <mergeCell ref="E6:H6"/>
    <mergeCell ref="B30:D30"/>
    <mergeCell ref="B31:D31"/>
    <mergeCell ref="B19:I19"/>
    <mergeCell ref="E20:H20"/>
    <mergeCell ref="I20:I21"/>
    <mergeCell ref="B21:D21"/>
    <mergeCell ref="B20:D20"/>
    <mergeCell ref="B23:D23"/>
    <mergeCell ref="B24:D24"/>
    <mergeCell ref="B25:D25"/>
    <mergeCell ref="B26:D26"/>
    <mergeCell ref="B27:D27"/>
    <mergeCell ref="B29:D29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workbookViewId="0">
      <selection activeCell="E41" sqref="E41:H44"/>
    </sheetView>
  </sheetViews>
  <sheetFormatPr defaultColWidth="8.85546875" defaultRowHeight="15" x14ac:dyDescent="0.25"/>
  <cols>
    <col min="1" max="4" width="8.85546875" style="1"/>
    <col min="5" max="5" width="29.5703125" style="1" customWidth="1"/>
    <col min="6" max="6" width="23.28515625" style="1" customWidth="1"/>
    <col min="7" max="7" width="26.7109375" style="1" customWidth="1"/>
    <col min="8" max="8" width="19.85546875" style="1" customWidth="1"/>
    <col min="9" max="9" width="33.42578125" style="1" customWidth="1"/>
    <col min="10" max="16384" width="8.85546875" style="1"/>
  </cols>
  <sheetData>
    <row r="1" spans="1:9" ht="21.75" x14ac:dyDescent="0.5">
      <c r="A1" s="5"/>
      <c r="B1" s="6"/>
      <c r="C1" s="6"/>
      <c r="D1" s="6"/>
      <c r="E1" s="6"/>
      <c r="F1" s="6"/>
      <c r="G1" s="6"/>
      <c r="H1" s="6"/>
      <c r="I1" s="7"/>
    </row>
    <row r="2" spans="1:9" ht="21.75" x14ac:dyDescent="0.5">
      <c r="A2" s="8"/>
      <c r="B2" s="15"/>
      <c r="C2" s="15"/>
      <c r="D2" s="15"/>
      <c r="E2" s="15"/>
      <c r="F2" s="15"/>
      <c r="G2" s="15"/>
      <c r="H2" s="15"/>
      <c r="I2" s="9"/>
    </row>
    <row r="3" spans="1:9" ht="22.5" thickBot="1" x14ac:dyDescent="0.55000000000000004">
      <c r="A3" s="8"/>
      <c r="B3" s="15"/>
      <c r="C3" s="15"/>
      <c r="D3" s="15"/>
      <c r="E3" s="15"/>
      <c r="F3" s="15"/>
      <c r="G3" s="15"/>
      <c r="H3" s="15"/>
      <c r="I3" s="9"/>
    </row>
    <row r="4" spans="1:9" ht="41.45" customHeight="1" thickBot="1" x14ac:dyDescent="0.55000000000000004">
      <c r="A4" s="8"/>
      <c r="B4" s="222" t="s">
        <v>0</v>
      </c>
      <c r="C4" s="223"/>
      <c r="D4" s="223"/>
      <c r="E4" s="150" t="s">
        <v>97</v>
      </c>
      <c r="F4" s="151"/>
      <c r="G4" s="151"/>
      <c r="H4" s="152"/>
      <c r="I4" s="9"/>
    </row>
    <row r="5" spans="1:9" ht="39" customHeight="1" thickBot="1" x14ac:dyDescent="0.55000000000000004">
      <c r="A5" s="8"/>
      <c r="B5" s="145" t="s">
        <v>1</v>
      </c>
      <c r="C5" s="146"/>
      <c r="D5" s="146"/>
      <c r="E5" s="147" t="s">
        <v>99</v>
      </c>
      <c r="F5" s="148"/>
      <c r="G5" s="148"/>
      <c r="H5" s="149"/>
      <c r="I5" s="9"/>
    </row>
    <row r="6" spans="1:9" ht="36.6" customHeight="1" thickBot="1" x14ac:dyDescent="0.55000000000000004">
      <c r="A6" s="8"/>
      <c r="B6" s="145" t="s">
        <v>2</v>
      </c>
      <c r="C6" s="146"/>
      <c r="D6" s="146"/>
      <c r="E6" s="153" t="s">
        <v>21</v>
      </c>
      <c r="F6" s="154"/>
      <c r="G6" s="154"/>
      <c r="H6" s="155"/>
      <c r="I6" s="9"/>
    </row>
    <row r="7" spans="1:9" ht="48" customHeight="1" thickBot="1" x14ac:dyDescent="0.55000000000000004">
      <c r="A7" s="8"/>
      <c r="B7" s="217" t="s">
        <v>4</v>
      </c>
      <c r="C7" s="218"/>
      <c r="D7" s="218"/>
      <c r="E7" s="189"/>
      <c r="F7" s="190"/>
      <c r="G7" s="190"/>
      <c r="H7" s="191"/>
      <c r="I7" s="9"/>
    </row>
    <row r="8" spans="1:9" s="14" customFormat="1" ht="22.5" thickBot="1" x14ac:dyDescent="0.55000000000000004">
      <c r="A8" s="8"/>
      <c r="B8" s="192" t="s">
        <v>48</v>
      </c>
      <c r="C8" s="193"/>
      <c r="D8" s="193"/>
      <c r="E8" s="193"/>
      <c r="F8" s="193"/>
      <c r="G8" s="193"/>
      <c r="H8" s="193"/>
      <c r="I8" s="9"/>
    </row>
    <row r="9" spans="1:9" s="14" customFormat="1" ht="24.75" customHeight="1" x14ac:dyDescent="0.5">
      <c r="A9" s="8"/>
      <c r="B9" s="219" t="s">
        <v>50</v>
      </c>
      <c r="C9" s="220"/>
      <c r="D9" s="220"/>
      <c r="E9" s="220"/>
      <c r="F9" s="220"/>
      <c r="G9" s="220"/>
      <c r="H9" s="221"/>
      <c r="I9" s="9"/>
    </row>
    <row r="10" spans="1:9" s="14" customFormat="1" ht="37.5" customHeight="1" x14ac:dyDescent="0.5">
      <c r="A10" s="8"/>
      <c r="B10" s="195" t="s">
        <v>69</v>
      </c>
      <c r="C10" s="196"/>
      <c r="D10" s="196"/>
      <c r="E10" s="196"/>
      <c r="F10" s="196"/>
      <c r="G10" s="196"/>
      <c r="H10" s="197"/>
      <c r="I10" s="9"/>
    </row>
    <row r="11" spans="1:9" s="14" customFormat="1" ht="48" customHeight="1" x14ac:dyDescent="0.5">
      <c r="A11" s="8"/>
      <c r="B11" s="180" t="s">
        <v>70</v>
      </c>
      <c r="C11" s="181"/>
      <c r="D11" s="181"/>
      <c r="E11" s="181"/>
      <c r="F11" s="181"/>
      <c r="G11" s="181"/>
      <c r="H11" s="182"/>
      <c r="I11" s="9"/>
    </row>
    <row r="12" spans="1:9" s="14" customFormat="1" ht="21.75" x14ac:dyDescent="0.5">
      <c r="A12" s="8"/>
      <c r="B12" s="180" t="s">
        <v>56</v>
      </c>
      <c r="C12" s="181"/>
      <c r="D12" s="181"/>
      <c r="E12" s="181"/>
      <c r="F12" s="181"/>
      <c r="G12" s="181"/>
      <c r="H12" s="182"/>
      <c r="I12" s="9"/>
    </row>
    <row r="13" spans="1:9" s="14" customFormat="1" ht="21.75" x14ac:dyDescent="0.5">
      <c r="A13" s="8"/>
      <c r="B13" s="180" t="s">
        <v>71</v>
      </c>
      <c r="C13" s="181"/>
      <c r="D13" s="181"/>
      <c r="E13" s="181"/>
      <c r="F13" s="181"/>
      <c r="G13" s="181"/>
      <c r="H13" s="182"/>
      <c r="I13" s="9"/>
    </row>
    <row r="14" spans="1:9" s="14" customFormat="1" ht="21.75" x14ac:dyDescent="0.5">
      <c r="A14" s="8"/>
      <c r="B14" s="180" t="s">
        <v>72</v>
      </c>
      <c r="C14" s="181"/>
      <c r="D14" s="181"/>
      <c r="E14" s="181"/>
      <c r="F14" s="181"/>
      <c r="G14" s="181"/>
      <c r="H14" s="182"/>
      <c r="I14" s="9"/>
    </row>
    <row r="15" spans="1:9" s="14" customFormat="1" ht="21.75" x14ac:dyDescent="0.5">
      <c r="A15" s="8"/>
      <c r="B15" s="183" t="s">
        <v>59</v>
      </c>
      <c r="C15" s="184"/>
      <c r="D15" s="184"/>
      <c r="E15" s="184"/>
      <c r="F15" s="184"/>
      <c r="G15" s="184"/>
      <c r="H15" s="185"/>
      <c r="I15" s="9"/>
    </row>
    <row r="16" spans="1:9" ht="30" customHeight="1" thickBot="1" x14ac:dyDescent="0.55000000000000004">
      <c r="A16" s="8"/>
      <c r="B16" s="186" t="s">
        <v>73</v>
      </c>
      <c r="C16" s="187"/>
      <c r="D16" s="187"/>
      <c r="E16" s="187"/>
      <c r="F16" s="187"/>
      <c r="G16" s="187"/>
      <c r="H16" s="188"/>
      <c r="I16" s="9"/>
    </row>
    <row r="17" spans="1:13" s="14" customFormat="1" ht="21.75" x14ac:dyDescent="0.5">
      <c r="A17" s="8"/>
      <c r="B17" s="53"/>
      <c r="C17" s="53"/>
      <c r="D17" s="53"/>
      <c r="E17" s="53"/>
      <c r="F17" s="53"/>
      <c r="G17" s="53"/>
      <c r="H17" s="53"/>
      <c r="I17" s="9"/>
    </row>
    <row r="18" spans="1:13" s="14" customFormat="1" ht="30" customHeight="1" thickBot="1" x14ac:dyDescent="0.55000000000000004">
      <c r="A18" s="8"/>
      <c r="B18" s="200" t="s">
        <v>54</v>
      </c>
      <c r="C18" s="200"/>
      <c r="D18" s="200"/>
      <c r="E18" s="53"/>
      <c r="F18" s="53"/>
      <c r="G18" s="53"/>
      <c r="H18" s="53"/>
      <c r="I18" s="9"/>
    </row>
    <row r="19" spans="1:13" ht="24" thickBot="1" x14ac:dyDescent="0.55000000000000004">
      <c r="A19" s="8"/>
      <c r="B19" s="204" t="s">
        <v>61</v>
      </c>
      <c r="C19" s="205"/>
      <c r="D19" s="205"/>
      <c r="E19" s="205"/>
      <c r="F19" s="205"/>
      <c r="G19" s="205"/>
      <c r="H19" s="205"/>
      <c r="I19" s="206"/>
    </row>
    <row r="20" spans="1:13" ht="22.5" thickBot="1" x14ac:dyDescent="0.55000000000000004">
      <c r="A20" s="8"/>
      <c r="B20" s="134" t="s">
        <v>6</v>
      </c>
      <c r="C20" s="135"/>
      <c r="D20" s="136"/>
      <c r="E20" s="127" t="s">
        <v>7</v>
      </c>
      <c r="F20" s="128"/>
      <c r="G20" s="128"/>
      <c r="H20" s="129"/>
      <c r="I20" s="130" t="s">
        <v>38</v>
      </c>
    </row>
    <row r="21" spans="1:13" ht="22.5" thickBot="1" x14ac:dyDescent="0.55000000000000004">
      <c r="A21" s="8"/>
      <c r="B21" s="132" t="s">
        <v>9</v>
      </c>
      <c r="C21" s="133"/>
      <c r="D21" s="207"/>
      <c r="E21" s="58" t="s">
        <v>10</v>
      </c>
      <c r="F21" s="59" t="s">
        <v>11</v>
      </c>
      <c r="G21" s="58" t="s">
        <v>12</v>
      </c>
      <c r="H21" s="60" t="s">
        <v>13</v>
      </c>
      <c r="I21" s="131"/>
    </row>
    <row r="22" spans="1:13" s="3" customFormat="1" ht="20.25" customHeight="1" x14ac:dyDescent="0.2">
      <c r="A22" s="10"/>
      <c r="B22" s="212" t="s">
        <v>39</v>
      </c>
      <c r="C22" s="166"/>
      <c r="D22" s="166"/>
      <c r="E22" s="56">
        <v>40</v>
      </c>
      <c r="F22" s="113"/>
      <c r="G22" s="57">
        <f>E22*F22</f>
        <v>0</v>
      </c>
      <c r="H22" s="57">
        <f>G22*14%</f>
        <v>0</v>
      </c>
      <c r="I22" s="92">
        <f>G22+H22</f>
        <v>0</v>
      </c>
    </row>
    <row r="23" spans="1:13" s="3" customFormat="1" ht="18" customHeight="1" x14ac:dyDescent="0.2">
      <c r="A23" s="10"/>
      <c r="B23" s="208" t="s">
        <v>40</v>
      </c>
      <c r="C23" s="138"/>
      <c r="D23" s="138"/>
      <c r="E23" s="16">
        <v>23</v>
      </c>
      <c r="F23" s="114"/>
      <c r="G23" s="45">
        <f>E23*F23</f>
        <v>0</v>
      </c>
      <c r="H23" s="45">
        <f>G23*14%</f>
        <v>0</v>
      </c>
      <c r="I23" s="93">
        <f>G23+H23</f>
        <v>0</v>
      </c>
    </row>
    <row r="24" spans="1:13" s="3" customFormat="1" ht="21.75" customHeight="1" x14ac:dyDescent="0.2">
      <c r="A24" s="10"/>
      <c r="B24" s="208" t="s">
        <v>41</v>
      </c>
      <c r="C24" s="138"/>
      <c r="D24" s="138"/>
      <c r="E24" s="16">
        <v>27</v>
      </c>
      <c r="F24" s="114"/>
      <c r="G24" s="45">
        <f>E24*F24</f>
        <v>0</v>
      </c>
      <c r="H24" s="45">
        <f>G24*14%</f>
        <v>0</v>
      </c>
      <c r="I24" s="93">
        <f>G24+H24</f>
        <v>0</v>
      </c>
      <c r="M24" s="3" t="s">
        <v>57</v>
      </c>
    </row>
    <row r="25" spans="1:13" s="3" customFormat="1" ht="22.5" customHeight="1" thickBot="1" x14ac:dyDescent="0.25">
      <c r="A25" s="10"/>
      <c r="B25" s="208" t="s">
        <v>42</v>
      </c>
      <c r="C25" s="138"/>
      <c r="D25" s="138"/>
      <c r="E25" s="16">
        <v>50</v>
      </c>
      <c r="F25" s="114"/>
      <c r="G25" s="45">
        <f>E25*F25</f>
        <v>0</v>
      </c>
      <c r="H25" s="45">
        <f>G25*14%</f>
        <v>0</v>
      </c>
      <c r="I25" s="94">
        <f>G25+H25</f>
        <v>0</v>
      </c>
    </row>
    <row r="26" spans="1:13" ht="27" thickBot="1" x14ac:dyDescent="0.55000000000000004">
      <c r="A26" s="8"/>
      <c r="B26" s="209" t="s">
        <v>62</v>
      </c>
      <c r="C26" s="210"/>
      <c r="D26" s="210"/>
      <c r="E26" s="211"/>
      <c r="F26" s="211"/>
      <c r="G26" s="211"/>
      <c r="H26" s="211"/>
      <c r="I26" s="61">
        <f>SUM(I22:I25)</f>
        <v>0</v>
      </c>
    </row>
    <row r="27" spans="1:13" s="14" customFormat="1" ht="26.25" x14ac:dyDescent="0.5">
      <c r="A27" s="8"/>
      <c r="B27" s="54"/>
      <c r="C27" s="54"/>
      <c r="D27" s="54"/>
      <c r="E27" s="54"/>
      <c r="F27" s="54"/>
      <c r="G27" s="54"/>
      <c r="H27" s="54"/>
      <c r="I27" s="9"/>
    </row>
    <row r="28" spans="1:13" s="14" customFormat="1" ht="28.5" thickBot="1" x14ac:dyDescent="0.55000000000000004">
      <c r="A28" s="8"/>
      <c r="B28" s="200" t="s">
        <v>52</v>
      </c>
      <c r="C28" s="200"/>
      <c r="D28" s="200"/>
      <c r="E28" s="48"/>
      <c r="F28" s="48"/>
      <c r="G28" s="48"/>
      <c r="H28" s="54"/>
      <c r="I28" s="9"/>
    </row>
    <row r="29" spans="1:13" s="14" customFormat="1" ht="26.25" customHeight="1" thickBot="1" x14ac:dyDescent="0.55000000000000004">
      <c r="A29" s="8"/>
      <c r="B29" s="204" t="s">
        <v>60</v>
      </c>
      <c r="C29" s="205"/>
      <c r="D29" s="205"/>
      <c r="E29" s="205"/>
      <c r="F29" s="205"/>
      <c r="G29" s="205"/>
      <c r="H29" s="206"/>
      <c r="I29" s="9"/>
    </row>
    <row r="30" spans="1:13" s="14" customFormat="1" ht="38.25" thickBot="1" x14ac:dyDescent="0.55000000000000004">
      <c r="A30" s="8"/>
      <c r="B30" s="162" t="s">
        <v>9</v>
      </c>
      <c r="C30" s="163"/>
      <c r="D30" s="164"/>
      <c r="E30" s="63" t="s">
        <v>74</v>
      </c>
      <c r="F30" s="63" t="s">
        <v>11</v>
      </c>
      <c r="G30" s="63" t="s">
        <v>13</v>
      </c>
      <c r="H30" s="63" t="s">
        <v>14</v>
      </c>
      <c r="I30" s="95"/>
    </row>
    <row r="31" spans="1:13" s="14" customFormat="1" ht="58.5" customHeight="1" x14ac:dyDescent="0.5">
      <c r="A31" s="8"/>
      <c r="B31" s="213" t="s">
        <v>39</v>
      </c>
      <c r="C31" s="214"/>
      <c r="D31" s="214"/>
      <c r="E31" s="96" t="s">
        <v>80</v>
      </c>
      <c r="F31" s="111"/>
      <c r="G31" s="64">
        <f>F31*14%</f>
        <v>0</v>
      </c>
      <c r="H31" s="65">
        <f>G31+F31</f>
        <v>0</v>
      </c>
      <c r="I31" s="95"/>
    </row>
    <row r="32" spans="1:13" s="14" customFormat="1" ht="58.5" customHeight="1" x14ac:dyDescent="0.5">
      <c r="A32" s="8"/>
      <c r="B32" s="215" t="s">
        <v>40</v>
      </c>
      <c r="C32" s="216"/>
      <c r="D32" s="216"/>
      <c r="E32" s="97" t="s">
        <v>96</v>
      </c>
      <c r="F32" s="112"/>
      <c r="G32" s="49">
        <f t="shared" ref="G32:G34" si="0">F32*14%</f>
        <v>0</v>
      </c>
      <c r="H32" s="62">
        <f>G32+F32</f>
        <v>0</v>
      </c>
      <c r="I32" s="95"/>
    </row>
    <row r="33" spans="1:10" s="14" customFormat="1" ht="58.5" customHeight="1" x14ac:dyDescent="0.5">
      <c r="A33" s="8"/>
      <c r="B33" s="215" t="s">
        <v>41</v>
      </c>
      <c r="C33" s="216"/>
      <c r="D33" s="216"/>
      <c r="E33" s="97" t="s">
        <v>81</v>
      </c>
      <c r="F33" s="112"/>
      <c r="G33" s="49">
        <f t="shared" si="0"/>
        <v>0</v>
      </c>
      <c r="H33" s="62">
        <f>G33+F33</f>
        <v>0</v>
      </c>
      <c r="I33" s="95"/>
    </row>
    <row r="34" spans="1:10" s="14" customFormat="1" ht="58.5" customHeight="1" thickBot="1" x14ac:dyDescent="0.55000000000000004">
      <c r="A34" s="8"/>
      <c r="B34" s="215" t="s">
        <v>42</v>
      </c>
      <c r="C34" s="216"/>
      <c r="D34" s="216"/>
      <c r="E34" s="97" t="s">
        <v>82</v>
      </c>
      <c r="F34" s="112"/>
      <c r="G34" s="49">
        <f t="shared" si="0"/>
        <v>0</v>
      </c>
      <c r="H34" s="66">
        <f>G34+F34</f>
        <v>0</v>
      </c>
      <c r="I34" s="95"/>
    </row>
    <row r="35" spans="1:10" s="14" customFormat="1" ht="40.5" thickBot="1" x14ac:dyDescent="0.55000000000000004">
      <c r="A35" s="8"/>
      <c r="B35" s="168" t="s">
        <v>53</v>
      </c>
      <c r="C35" s="169"/>
      <c r="D35" s="169"/>
      <c r="E35" s="169"/>
      <c r="F35" s="169"/>
      <c r="G35" s="79"/>
      <c r="H35" s="67">
        <f>SUM(H31:H34)</f>
        <v>0</v>
      </c>
      <c r="I35" s="9"/>
    </row>
    <row r="36" spans="1:10" s="14" customFormat="1" ht="27" thickBot="1" x14ac:dyDescent="0.55000000000000004">
      <c r="A36" s="8"/>
      <c r="B36" s="54"/>
      <c r="C36" s="54"/>
      <c r="D36" s="54"/>
      <c r="E36" s="54"/>
      <c r="F36" s="54"/>
      <c r="G36" s="54"/>
      <c r="H36" s="54"/>
      <c r="I36" s="9"/>
    </row>
    <row r="37" spans="1:10" s="14" customFormat="1" ht="40.5" thickBot="1" x14ac:dyDescent="0.55000000000000004">
      <c r="A37" s="8"/>
      <c r="B37" s="171" t="s">
        <v>62</v>
      </c>
      <c r="C37" s="172"/>
      <c r="D37" s="172"/>
      <c r="E37" s="172"/>
      <c r="F37" s="172"/>
      <c r="G37" s="172"/>
      <c r="H37" s="172"/>
      <c r="I37" s="55">
        <f>I26+H35</f>
        <v>0</v>
      </c>
    </row>
    <row r="38" spans="1:10" ht="21.75" x14ac:dyDescent="0.5">
      <c r="A38" s="8"/>
      <c r="B38" s="15"/>
      <c r="C38" s="15"/>
      <c r="D38" s="15"/>
      <c r="E38" s="15"/>
      <c r="F38" s="15"/>
      <c r="G38" s="15"/>
      <c r="H38" s="15"/>
      <c r="I38" s="9"/>
      <c r="J38" s="14"/>
    </row>
    <row r="39" spans="1:10" ht="22.5" thickBot="1" x14ac:dyDescent="0.55000000000000004">
      <c r="A39" s="8"/>
      <c r="B39" s="15"/>
      <c r="C39" s="15"/>
      <c r="D39" s="15"/>
      <c r="E39" s="15"/>
      <c r="F39" s="15"/>
      <c r="G39" s="15"/>
      <c r="H39" s="15"/>
      <c r="I39" s="9"/>
      <c r="J39" s="14"/>
    </row>
    <row r="40" spans="1:10" ht="23.25" x14ac:dyDescent="0.5">
      <c r="A40" s="8"/>
      <c r="B40" s="156" t="s">
        <v>15</v>
      </c>
      <c r="C40" s="157"/>
      <c r="D40" s="157"/>
      <c r="E40" s="157"/>
      <c r="F40" s="157"/>
      <c r="G40" s="157"/>
      <c r="H40" s="158"/>
      <c r="I40" s="9"/>
      <c r="J40" s="14"/>
    </row>
    <row r="41" spans="1:10" ht="21.75" x14ac:dyDescent="0.5">
      <c r="A41" s="8"/>
      <c r="B41" s="176" t="s">
        <v>16</v>
      </c>
      <c r="C41" s="177"/>
      <c r="D41" s="177"/>
      <c r="E41" s="159"/>
      <c r="F41" s="160"/>
      <c r="G41" s="160"/>
      <c r="H41" s="161"/>
      <c r="I41" s="9"/>
      <c r="J41" s="14"/>
    </row>
    <row r="42" spans="1:10" ht="21.75" x14ac:dyDescent="0.5">
      <c r="A42" s="8"/>
      <c r="B42" s="176" t="s">
        <v>17</v>
      </c>
      <c r="C42" s="177"/>
      <c r="D42" s="177"/>
      <c r="E42" s="159"/>
      <c r="F42" s="160"/>
      <c r="G42" s="160"/>
      <c r="H42" s="161"/>
      <c r="I42" s="9"/>
      <c r="J42" s="14"/>
    </row>
    <row r="43" spans="1:10" ht="21.75" x14ac:dyDescent="0.5">
      <c r="A43" s="8"/>
      <c r="B43" s="176" t="s">
        <v>18</v>
      </c>
      <c r="C43" s="177"/>
      <c r="D43" s="177"/>
      <c r="E43" s="159"/>
      <c r="F43" s="160"/>
      <c r="G43" s="160"/>
      <c r="H43" s="161"/>
      <c r="I43" s="9"/>
      <c r="J43" s="14"/>
    </row>
    <row r="44" spans="1:10" ht="22.5" thickBot="1" x14ac:dyDescent="0.55000000000000004">
      <c r="A44" s="8"/>
      <c r="B44" s="178" t="s">
        <v>19</v>
      </c>
      <c r="C44" s="179"/>
      <c r="D44" s="179"/>
      <c r="E44" s="173"/>
      <c r="F44" s="174"/>
      <c r="G44" s="174"/>
      <c r="H44" s="175"/>
      <c r="I44" s="9"/>
      <c r="J44" s="14"/>
    </row>
    <row r="45" spans="1:10" ht="21.75" x14ac:dyDescent="0.5">
      <c r="A45" s="8"/>
      <c r="B45" s="15"/>
      <c r="C45" s="15"/>
      <c r="D45" s="15"/>
      <c r="E45" s="15"/>
      <c r="F45" s="15"/>
      <c r="G45" s="15"/>
      <c r="H45" s="15"/>
      <c r="I45" s="9"/>
    </row>
    <row r="46" spans="1:10" ht="22.5" thickBot="1" x14ac:dyDescent="0.55000000000000004">
      <c r="A46" s="11"/>
      <c r="B46" s="12"/>
      <c r="C46" s="12"/>
      <c r="D46" s="12"/>
      <c r="E46" s="12"/>
      <c r="F46" s="12"/>
      <c r="G46" s="12"/>
      <c r="H46" s="12"/>
      <c r="I46" s="13"/>
    </row>
  </sheetData>
  <sheetProtection algorithmName="SHA-512" hashValue="rgfYk/bRe3dfBPams/ihB5ZYkjHgpXWIWPtwzvAjChGrjpb57qObCbwkfAL9ZmSGwqn9cMZJpGQ/aU6GAlVh1A==" saltValue="T1gnrS9hRmGIu5l1yHE8QA==" spinCount="100000" sheet="1" objects="1" scenarios="1"/>
  <mergeCells count="46">
    <mergeCell ref="B10:H10"/>
    <mergeCell ref="B11:H11"/>
    <mergeCell ref="B12:H12"/>
    <mergeCell ref="B13:H13"/>
    <mergeCell ref="E5:H5"/>
    <mergeCell ref="E4:H4"/>
    <mergeCell ref="B7:D7"/>
    <mergeCell ref="B8:H8"/>
    <mergeCell ref="B9:H9"/>
    <mergeCell ref="B4:D4"/>
    <mergeCell ref="B5:D5"/>
    <mergeCell ref="B6:D6"/>
    <mergeCell ref="E7:H7"/>
    <mergeCell ref="E6:H6"/>
    <mergeCell ref="B44:D44"/>
    <mergeCell ref="E44:H44"/>
    <mergeCell ref="B41:D41"/>
    <mergeCell ref="E41:H41"/>
    <mergeCell ref="B42:D42"/>
    <mergeCell ref="E42:H42"/>
    <mergeCell ref="B43:D43"/>
    <mergeCell ref="E43:H43"/>
    <mergeCell ref="B25:D25"/>
    <mergeCell ref="B26:H26"/>
    <mergeCell ref="B40:H40"/>
    <mergeCell ref="B22:D22"/>
    <mergeCell ref="B23:D23"/>
    <mergeCell ref="B24:D24"/>
    <mergeCell ref="B28:D28"/>
    <mergeCell ref="B30:D30"/>
    <mergeCell ref="B31:D31"/>
    <mergeCell ref="B32:D32"/>
    <mergeCell ref="B33:D33"/>
    <mergeCell ref="B34:D34"/>
    <mergeCell ref="B35:F35"/>
    <mergeCell ref="B37:H37"/>
    <mergeCell ref="B29:H29"/>
    <mergeCell ref="B14:H14"/>
    <mergeCell ref="B15:H15"/>
    <mergeCell ref="B19:I19"/>
    <mergeCell ref="B20:D20"/>
    <mergeCell ref="E20:H20"/>
    <mergeCell ref="I20:I21"/>
    <mergeCell ref="B21:D21"/>
    <mergeCell ref="B18:D18"/>
    <mergeCell ref="B16:H16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opLeftCell="A22" workbookViewId="0">
      <selection activeCell="L12" sqref="L12"/>
    </sheetView>
  </sheetViews>
  <sheetFormatPr defaultColWidth="8.85546875" defaultRowHeight="15" x14ac:dyDescent="0.25"/>
  <cols>
    <col min="1" max="4" width="8.85546875" style="14"/>
    <col min="5" max="5" width="30.28515625" style="14" customWidth="1"/>
    <col min="6" max="6" width="23.28515625" style="14" customWidth="1"/>
    <col min="7" max="7" width="21.42578125" style="14" customWidth="1"/>
    <col min="8" max="8" width="23.7109375" style="14" customWidth="1"/>
    <col min="9" max="9" width="31.85546875" style="14" customWidth="1"/>
    <col min="10" max="16384" width="8.85546875" style="14"/>
  </cols>
  <sheetData>
    <row r="1" spans="1:9" ht="21.75" x14ac:dyDescent="0.5">
      <c r="A1" s="5"/>
      <c r="B1" s="6"/>
      <c r="C1" s="6"/>
      <c r="D1" s="6"/>
      <c r="E1" s="6"/>
      <c r="F1" s="6"/>
      <c r="G1" s="6"/>
      <c r="H1" s="6"/>
      <c r="I1" s="7"/>
    </row>
    <row r="2" spans="1:9" ht="21.75" x14ac:dyDescent="0.5">
      <c r="A2" s="8"/>
      <c r="B2" s="15"/>
      <c r="C2" s="15"/>
      <c r="D2" s="15"/>
      <c r="E2" s="15"/>
      <c r="F2" s="15"/>
      <c r="G2" s="15"/>
      <c r="H2" s="15"/>
      <c r="I2" s="9"/>
    </row>
    <row r="3" spans="1:9" ht="22.5" thickBot="1" x14ac:dyDescent="0.55000000000000004">
      <c r="A3" s="8"/>
      <c r="B3" s="15"/>
      <c r="C3" s="15"/>
      <c r="D3" s="15"/>
      <c r="E3" s="15"/>
      <c r="F3" s="15"/>
      <c r="G3" s="15"/>
      <c r="H3" s="15"/>
      <c r="I3" s="9"/>
    </row>
    <row r="4" spans="1:9" ht="22.5" thickBot="1" x14ac:dyDescent="0.55000000000000004">
      <c r="A4" s="8"/>
      <c r="B4" s="222" t="s">
        <v>0</v>
      </c>
      <c r="C4" s="223"/>
      <c r="D4" s="223"/>
      <c r="E4" s="229" t="s">
        <v>97</v>
      </c>
      <c r="F4" s="230"/>
      <c r="G4" s="230"/>
      <c r="H4" s="231"/>
      <c r="I4" s="9"/>
    </row>
    <row r="5" spans="1:9" ht="39.75" customHeight="1" thickBot="1" x14ac:dyDescent="0.55000000000000004">
      <c r="A5" s="8"/>
      <c r="B5" s="145" t="s">
        <v>1</v>
      </c>
      <c r="C5" s="146"/>
      <c r="D5" s="146"/>
      <c r="E5" s="147" t="s">
        <v>99</v>
      </c>
      <c r="F5" s="227"/>
      <c r="G5" s="227"/>
      <c r="H5" s="228"/>
      <c r="I5" s="9"/>
    </row>
    <row r="6" spans="1:9" ht="22.5" thickBot="1" x14ac:dyDescent="0.55000000000000004">
      <c r="A6" s="8"/>
      <c r="B6" s="145" t="s">
        <v>2</v>
      </c>
      <c r="C6" s="146"/>
      <c r="D6" s="146"/>
      <c r="E6" s="224" t="s">
        <v>22</v>
      </c>
      <c r="F6" s="225"/>
      <c r="G6" s="225"/>
      <c r="H6" s="226"/>
      <c r="I6" s="9"/>
    </row>
    <row r="7" spans="1:9" ht="22.5" thickBot="1" x14ac:dyDescent="0.55000000000000004">
      <c r="A7" s="8"/>
      <c r="B7" s="217" t="s">
        <v>4</v>
      </c>
      <c r="C7" s="218"/>
      <c r="D7" s="218"/>
      <c r="E7" s="237"/>
      <c r="F7" s="238"/>
      <c r="G7" s="238"/>
      <c r="H7" s="239"/>
      <c r="I7" s="9"/>
    </row>
    <row r="8" spans="1:9" ht="22.5" thickBot="1" x14ac:dyDescent="0.55000000000000004">
      <c r="A8" s="8"/>
      <c r="B8" s="15"/>
      <c r="C8" s="15"/>
      <c r="D8" s="15"/>
      <c r="E8" s="15"/>
      <c r="F8" s="15"/>
      <c r="G8" s="15"/>
      <c r="H8" s="15"/>
      <c r="I8" s="9"/>
    </row>
    <row r="9" spans="1:9" ht="21.75" x14ac:dyDescent="0.5">
      <c r="A9" s="8"/>
      <c r="B9" s="192" t="s">
        <v>48</v>
      </c>
      <c r="C9" s="193"/>
      <c r="D9" s="193"/>
      <c r="E9" s="193"/>
      <c r="F9" s="193"/>
      <c r="G9" s="193"/>
      <c r="H9" s="194"/>
      <c r="I9" s="9"/>
    </row>
    <row r="10" spans="1:9" ht="21.75" customHeight="1" x14ac:dyDescent="0.5">
      <c r="A10" s="8"/>
      <c r="B10" s="180" t="s">
        <v>50</v>
      </c>
      <c r="C10" s="181"/>
      <c r="D10" s="181"/>
      <c r="E10" s="181"/>
      <c r="F10" s="181"/>
      <c r="G10" s="181"/>
      <c r="H10" s="182"/>
      <c r="I10" s="9"/>
    </row>
    <row r="11" spans="1:9" ht="31.5" customHeight="1" x14ac:dyDescent="0.5">
      <c r="A11" s="8"/>
      <c r="B11" s="195" t="s">
        <v>69</v>
      </c>
      <c r="C11" s="196"/>
      <c r="D11" s="196"/>
      <c r="E11" s="196"/>
      <c r="F11" s="196"/>
      <c r="G11" s="196"/>
      <c r="H11" s="197"/>
      <c r="I11" s="9"/>
    </row>
    <row r="12" spans="1:9" ht="48.75" customHeight="1" x14ac:dyDescent="0.5">
      <c r="A12" s="8"/>
      <c r="B12" s="180" t="s">
        <v>70</v>
      </c>
      <c r="C12" s="181"/>
      <c r="D12" s="181"/>
      <c r="E12" s="181"/>
      <c r="F12" s="181"/>
      <c r="G12" s="181"/>
      <c r="H12" s="182"/>
      <c r="I12" s="9"/>
    </row>
    <row r="13" spans="1:9" ht="21.75" customHeight="1" x14ac:dyDescent="0.5">
      <c r="A13" s="8"/>
      <c r="B13" s="180" t="s">
        <v>56</v>
      </c>
      <c r="C13" s="181"/>
      <c r="D13" s="181"/>
      <c r="E13" s="181"/>
      <c r="F13" s="181"/>
      <c r="G13" s="181"/>
      <c r="H13" s="182"/>
      <c r="I13" s="9"/>
    </row>
    <row r="14" spans="1:9" ht="21.75" customHeight="1" x14ac:dyDescent="0.5">
      <c r="A14" s="8"/>
      <c r="B14" s="180" t="s">
        <v>71</v>
      </c>
      <c r="C14" s="181"/>
      <c r="D14" s="181"/>
      <c r="E14" s="181"/>
      <c r="F14" s="181"/>
      <c r="G14" s="181"/>
      <c r="H14" s="182"/>
      <c r="I14" s="9"/>
    </row>
    <row r="15" spans="1:9" ht="21.75" customHeight="1" x14ac:dyDescent="0.5">
      <c r="A15" s="8"/>
      <c r="B15" s="180" t="s">
        <v>72</v>
      </c>
      <c r="C15" s="181"/>
      <c r="D15" s="181"/>
      <c r="E15" s="181"/>
      <c r="F15" s="181"/>
      <c r="G15" s="181"/>
      <c r="H15" s="182"/>
      <c r="I15" s="9"/>
    </row>
    <row r="16" spans="1:9" ht="21.75" customHeight="1" x14ac:dyDescent="0.5">
      <c r="A16" s="8"/>
      <c r="B16" s="183" t="s">
        <v>55</v>
      </c>
      <c r="C16" s="184"/>
      <c r="D16" s="184"/>
      <c r="E16" s="184"/>
      <c r="F16" s="184"/>
      <c r="G16" s="184"/>
      <c r="H16" s="185"/>
      <c r="I16" s="9"/>
    </row>
    <row r="17" spans="1:9" ht="37.5" customHeight="1" thickBot="1" x14ac:dyDescent="0.55000000000000004">
      <c r="A17" s="8"/>
      <c r="B17" s="186" t="s">
        <v>73</v>
      </c>
      <c r="C17" s="187"/>
      <c r="D17" s="187"/>
      <c r="E17" s="187"/>
      <c r="F17" s="187"/>
      <c r="G17" s="187"/>
      <c r="H17" s="188"/>
      <c r="I17" s="9"/>
    </row>
    <row r="18" spans="1:9" ht="37.5" customHeight="1" x14ac:dyDescent="0.5">
      <c r="A18" s="8"/>
      <c r="B18" s="200" t="s">
        <v>54</v>
      </c>
      <c r="C18" s="200"/>
      <c r="D18" s="200"/>
      <c r="E18" s="53"/>
      <c r="F18" s="53"/>
      <c r="G18" s="53"/>
      <c r="H18" s="53"/>
      <c r="I18" s="9"/>
    </row>
    <row r="19" spans="1:9" ht="24" thickBot="1" x14ac:dyDescent="0.55000000000000004">
      <c r="A19" s="8"/>
      <c r="B19" s="232" t="s">
        <v>64</v>
      </c>
      <c r="C19" s="233"/>
      <c r="D19" s="233"/>
      <c r="E19" s="233"/>
      <c r="F19" s="233"/>
      <c r="G19" s="233"/>
      <c r="H19" s="233"/>
      <c r="I19" s="234"/>
    </row>
    <row r="20" spans="1:9" ht="22.5" thickBot="1" x14ac:dyDescent="0.55000000000000004">
      <c r="A20" s="8"/>
      <c r="B20" s="134" t="s">
        <v>6</v>
      </c>
      <c r="C20" s="135"/>
      <c r="D20" s="136"/>
      <c r="E20" s="127" t="s">
        <v>7</v>
      </c>
      <c r="F20" s="128"/>
      <c r="G20" s="128"/>
      <c r="H20" s="128"/>
      <c r="I20" s="130" t="s">
        <v>8</v>
      </c>
    </row>
    <row r="21" spans="1:9" ht="22.5" thickBot="1" x14ac:dyDescent="0.55000000000000004">
      <c r="A21" s="8"/>
      <c r="B21" s="235" t="s">
        <v>9</v>
      </c>
      <c r="C21" s="236"/>
      <c r="D21" s="236"/>
      <c r="E21" s="102" t="s">
        <v>10</v>
      </c>
      <c r="F21" s="103" t="s">
        <v>11</v>
      </c>
      <c r="G21" s="103" t="s">
        <v>12</v>
      </c>
      <c r="H21" s="104" t="s">
        <v>13</v>
      </c>
      <c r="I21" s="131"/>
    </row>
    <row r="22" spans="1:9" s="3" customFormat="1" ht="17.25" customHeight="1" x14ac:dyDescent="0.2">
      <c r="A22" s="10"/>
      <c r="B22" s="244" t="s">
        <v>43</v>
      </c>
      <c r="C22" s="244"/>
      <c r="D22" s="244"/>
      <c r="E22" s="16">
        <v>50</v>
      </c>
      <c r="F22" s="114"/>
      <c r="G22" s="45">
        <f>E22*F22</f>
        <v>0</v>
      </c>
      <c r="H22" s="45">
        <f>G22*14%</f>
        <v>0</v>
      </c>
      <c r="I22" s="98">
        <f>G22+H22</f>
        <v>0</v>
      </c>
    </row>
    <row r="23" spans="1:9" s="3" customFormat="1" ht="17.25" customHeight="1" x14ac:dyDescent="0.2">
      <c r="A23" s="10"/>
      <c r="B23" s="244" t="s">
        <v>44</v>
      </c>
      <c r="C23" s="244"/>
      <c r="D23" s="244"/>
      <c r="E23" s="16">
        <v>27</v>
      </c>
      <c r="F23" s="114"/>
      <c r="G23" s="45">
        <f>E23*F23</f>
        <v>0</v>
      </c>
      <c r="H23" s="45">
        <f>G23*14%</f>
        <v>0</v>
      </c>
      <c r="I23" s="71">
        <f>G23+H23</f>
        <v>0</v>
      </c>
    </row>
    <row r="24" spans="1:9" s="3" customFormat="1" ht="17.25" customHeight="1" x14ac:dyDescent="0.2">
      <c r="A24" s="10"/>
      <c r="B24" s="244" t="s">
        <v>45</v>
      </c>
      <c r="C24" s="244"/>
      <c r="D24" s="244"/>
      <c r="E24" s="16">
        <v>50</v>
      </c>
      <c r="F24" s="114"/>
      <c r="G24" s="45">
        <f>E24*F24</f>
        <v>0</v>
      </c>
      <c r="H24" s="45">
        <f>G24*14%</f>
        <v>0</v>
      </c>
      <c r="I24" s="71">
        <f>G24+H24</f>
        <v>0</v>
      </c>
    </row>
    <row r="25" spans="1:9" s="3" customFormat="1" ht="17.25" customHeight="1" thickBot="1" x14ac:dyDescent="0.25">
      <c r="A25" s="10"/>
      <c r="B25" s="244" t="s">
        <v>46</v>
      </c>
      <c r="C25" s="244"/>
      <c r="D25" s="244"/>
      <c r="E25" s="16">
        <v>16</v>
      </c>
      <c r="F25" s="114"/>
      <c r="G25" s="45">
        <f>E25*F25</f>
        <v>0</v>
      </c>
      <c r="H25" s="45">
        <f>G25*14%</f>
        <v>0</v>
      </c>
      <c r="I25" s="71">
        <f>G25+H25</f>
        <v>0</v>
      </c>
    </row>
    <row r="26" spans="1:9" ht="28.5" customHeight="1" thickBot="1" x14ac:dyDescent="0.55000000000000004">
      <c r="A26" s="8"/>
      <c r="B26" s="209" t="s">
        <v>67</v>
      </c>
      <c r="C26" s="210"/>
      <c r="D26" s="210"/>
      <c r="E26" s="211"/>
      <c r="F26" s="211"/>
      <c r="G26" s="211"/>
      <c r="H26" s="211"/>
      <c r="I26" s="47">
        <f>SUM(I22:I25)</f>
        <v>0</v>
      </c>
    </row>
    <row r="27" spans="1:9" ht="27.75" x14ac:dyDescent="0.5">
      <c r="A27" s="8"/>
      <c r="B27" s="48"/>
      <c r="C27" s="48"/>
      <c r="D27" s="48"/>
      <c r="E27" s="48"/>
      <c r="F27" s="48"/>
      <c r="G27" s="48"/>
      <c r="H27" s="48"/>
      <c r="I27" s="50"/>
    </row>
    <row r="28" spans="1:9" ht="28.5" thickBot="1" x14ac:dyDescent="0.55000000000000004">
      <c r="A28" s="8"/>
      <c r="B28" s="200" t="s">
        <v>52</v>
      </c>
      <c r="C28" s="200"/>
      <c r="D28" s="200"/>
      <c r="E28" s="48"/>
      <c r="F28" s="48"/>
      <c r="G28" s="48"/>
      <c r="H28" s="48"/>
      <c r="I28" s="50"/>
    </row>
    <row r="29" spans="1:9" ht="28.5" customHeight="1" thickBot="1" x14ac:dyDescent="0.55000000000000004">
      <c r="A29" s="8"/>
      <c r="B29" s="204" t="s">
        <v>63</v>
      </c>
      <c r="C29" s="205"/>
      <c r="D29" s="205"/>
      <c r="E29" s="205"/>
      <c r="F29" s="205"/>
      <c r="G29" s="205"/>
      <c r="H29" s="206"/>
      <c r="I29" s="50"/>
    </row>
    <row r="30" spans="1:9" ht="37.5" x14ac:dyDescent="0.5">
      <c r="A30" s="8"/>
      <c r="B30" s="240" t="s">
        <v>9</v>
      </c>
      <c r="C30" s="241"/>
      <c r="D30" s="242"/>
      <c r="E30" s="82" t="s">
        <v>74</v>
      </c>
      <c r="F30" s="83" t="s">
        <v>11</v>
      </c>
      <c r="G30" s="83" t="s">
        <v>13</v>
      </c>
      <c r="H30" s="83" t="s">
        <v>14</v>
      </c>
      <c r="I30" s="50"/>
    </row>
    <row r="31" spans="1:9" ht="49.5" customHeight="1" x14ac:dyDescent="0.5">
      <c r="A31" s="8"/>
      <c r="B31" s="243" t="s">
        <v>43</v>
      </c>
      <c r="C31" s="244"/>
      <c r="D31" s="244"/>
      <c r="E31" s="88" t="s">
        <v>76</v>
      </c>
      <c r="F31" s="115"/>
      <c r="G31" s="75">
        <f>F31*14%</f>
        <v>0</v>
      </c>
      <c r="H31" s="78">
        <f>G31+F31</f>
        <v>0</v>
      </c>
      <c r="I31" s="50"/>
    </row>
    <row r="32" spans="1:9" ht="49.5" customHeight="1" x14ac:dyDescent="0.5">
      <c r="A32" s="8"/>
      <c r="B32" s="243" t="s">
        <v>44</v>
      </c>
      <c r="C32" s="244"/>
      <c r="D32" s="244"/>
      <c r="E32" s="88" t="s">
        <v>77</v>
      </c>
      <c r="F32" s="115"/>
      <c r="G32" s="75">
        <f t="shared" ref="G32:G34" si="0">F32*14%</f>
        <v>0</v>
      </c>
      <c r="H32" s="62">
        <f>G32+F32</f>
        <v>0</v>
      </c>
      <c r="I32" s="50"/>
    </row>
    <row r="33" spans="1:9" ht="49.5" customHeight="1" x14ac:dyDescent="0.5">
      <c r="A33" s="8"/>
      <c r="B33" s="243" t="s">
        <v>45</v>
      </c>
      <c r="C33" s="244"/>
      <c r="D33" s="244"/>
      <c r="E33" s="88" t="s">
        <v>78</v>
      </c>
      <c r="F33" s="115"/>
      <c r="G33" s="75">
        <f t="shared" si="0"/>
        <v>0</v>
      </c>
      <c r="H33" s="62">
        <f>G33+F33</f>
        <v>0</v>
      </c>
      <c r="I33" s="50"/>
    </row>
    <row r="34" spans="1:9" ht="49.5" customHeight="1" thickBot="1" x14ac:dyDescent="0.55000000000000004">
      <c r="A34" s="8"/>
      <c r="B34" s="243" t="s">
        <v>46</v>
      </c>
      <c r="C34" s="244"/>
      <c r="D34" s="244"/>
      <c r="E34" s="88" t="s">
        <v>79</v>
      </c>
      <c r="F34" s="115"/>
      <c r="G34" s="75">
        <f t="shared" si="0"/>
        <v>0</v>
      </c>
      <c r="H34" s="66">
        <f>G34+F34</f>
        <v>0</v>
      </c>
      <c r="I34" s="50"/>
    </row>
    <row r="35" spans="1:9" ht="36.75" customHeight="1" thickBot="1" x14ac:dyDescent="0.55000000000000004">
      <c r="A35" s="8"/>
      <c r="B35" s="245" t="s">
        <v>53</v>
      </c>
      <c r="C35" s="246"/>
      <c r="D35" s="246"/>
      <c r="E35" s="246"/>
      <c r="F35" s="246"/>
      <c r="G35" s="79"/>
      <c r="H35" s="67">
        <f>SUM(H31:H34)</f>
        <v>0</v>
      </c>
      <c r="I35" s="50"/>
    </row>
    <row r="36" spans="1:9" ht="28.5" thickBot="1" x14ac:dyDescent="0.55000000000000004">
      <c r="A36" s="8"/>
      <c r="B36" s="68"/>
      <c r="C36" s="68"/>
      <c r="D36" s="68"/>
      <c r="E36" s="69"/>
      <c r="F36" s="70"/>
      <c r="G36" s="69"/>
      <c r="H36" s="48"/>
      <c r="I36" s="50"/>
    </row>
    <row r="37" spans="1:9" ht="40.5" customHeight="1" thickBot="1" x14ac:dyDescent="0.55000000000000004">
      <c r="A37" s="8"/>
      <c r="B37" s="171" t="s">
        <v>67</v>
      </c>
      <c r="C37" s="172"/>
      <c r="D37" s="172"/>
      <c r="E37" s="172"/>
      <c r="F37" s="172"/>
      <c r="G37" s="172"/>
      <c r="H37" s="172"/>
      <c r="I37" s="52">
        <f>I26+H35</f>
        <v>0</v>
      </c>
    </row>
    <row r="38" spans="1:9" ht="28.5" thickBot="1" x14ac:dyDescent="0.55000000000000004">
      <c r="A38" s="8"/>
      <c r="B38" s="68"/>
      <c r="C38" s="68"/>
      <c r="D38" s="68"/>
      <c r="E38" s="69"/>
      <c r="F38" s="70"/>
      <c r="G38" s="69"/>
      <c r="H38" s="48"/>
      <c r="I38" s="50"/>
    </row>
    <row r="39" spans="1:9" ht="23.25" x14ac:dyDescent="0.5">
      <c r="A39" s="8"/>
      <c r="B39" s="156" t="s">
        <v>15</v>
      </c>
      <c r="C39" s="157"/>
      <c r="D39" s="157"/>
      <c r="E39" s="157"/>
      <c r="F39" s="157"/>
      <c r="G39" s="157"/>
      <c r="H39" s="158"/>
      <c r="I39" s="9"/>
    </row>
    <row r="40" spans="1:9" ht="21.75" x14ac:dyDescent="0.5">
      <c r="A40" s="8"/>
      <c r="B40" s="176" t="s">
        <v>16</v>
      </c>
      <c r="C40" s="177"/>
      <c r="D40" s="177"/>
      <c r="E40" s="159"/>
      <c r="F40" s="160"/>
      <c r="G40" s="160"/>
      <c r="H40" s="161"/>
      <c r="I40" s="9"/>
    </row>
    <row r="41" spans="1:9" ht="21.75" x14ac:dyDescent="0.5">
      <c r="A41" s="8"/>
      <c r="B41" s="176" t="s">
        <v>17</v>
      </c>
      <c r="C41" s="177"/>
      <c r="D41" s="177"/>
      <c r="E41" s="159"/>
      <c r="F41" s="160"/>
      <c r="G41" s="160"/>
      <c r="H41" s="161"/>
      <c r="I41" s="9"/>
    </row>
    <row r="42" spans="1:9" ht="21.75" x14ac:dyDescent="0.5">
      <c r="A42" s="8"/>
      <c r="B42" s="176" t="s">
        <v>18</v>
      </c>
      <c r="C42" s="177"/>
      <c r="D42" s="177"/>
      <c r="E42" s="159"/>
      <c r="F42" s="160"/>
      <c r="G42" s="160"/>
      <c r="H42" s="161"/>
      <c r="I42" s="9"/>
    </row>
    <row r="43" spans="1:9" ht="22.5" thickBot="1" x14ac:dyDescent="0.55000000000000004">
      <c r="A43" s="8"/>
      <c r="B43" s="178" t="s">
        <v>19</v>
      </c>
      <c r="C43" s="179"/>
      <c r="D43" s="179"/>
      <c r="E43" s="173"/>
      <c r="F43" s="174"/>
      <c r="G43" s="174"/>
      <c r="H43" s="175"/>
      <c r="I43" s="9"/>
    </row>
    <row r="44" spans="1:9" ht="21.75" x14ac:dyDescent="0.5">
      <c r="A44" s="8"/>
      <c r="B44" s="15"/>
      <c r="C44" s="15"/>
      <c r="D44" s="15"/>
      <c r="E44" s="15"/>
      <c r="F44" s="15"/>
      <c r="G44" s="15"/>
      <c r="H44" s="15"/>
      <c r="I44" s="9"/>
    </row>
    <row r="45" spans="1:9" ht="22.5" thickBot="1" x14ac:dyDescent="0.55000000000000004">
      <c r="A45" s="11"/>
      <c r="B45" s="12"/>
      <c r="C45" s="12"/>
      <c r="D45" s="12"/>
      <c r="E45" s="12"/>
      <c r="F45" s="12"/>
      <c r="G45" s="12"/>
      <c r="H45" s="12"/>
      <c r="I45" s="13"/>
    </row>
  </sheetData>
  <sheetProtection algorithmName="SHA-512" hashValue="6DVfxWRDDi6h74PKaN7ZozH6rc5XIRSoqv52X7yZiOFHIwpV69McYhc80PvkK1mWzaXytstLNAzrYzHT0+R9LA==" saltValue="+PqypyemBRS8Q0oMexgRNw==" spinCount="100000" sheet="1" objects="1" scenarios="1"/>
  <mergeCells count="46">
    <mergeCell ref="B29:H29"/>
    <mergeCell ref="B17:H17"/>
    <mergeCell ref="B32:D32"/>
    <mergeCell ref="B33:D33"/>
    <mergeCell ref="B22:D22"/>
    <mergeCell ref="B23:D23"/>
    <mergeCell ref="B24:D24"/>
    <mergeCell ref="B25:D25"/>
    <mergeCell ref="B26:H26"/>
    <mergeCell ref="B28:D28"/>
    <mergeCell ref="B39:H39"/>
    <mergeCell ref="B40:D40"/>
    <mergeCell ref="E40:H40"/>
    <mergeCell ref="B30:D30"/>
    <mergeCell ref="B31:D31"/>
    <mergeCell ref="B34:D34"/>
    <mergeCell ref="B35:F35"/>
    <mergeCell ref="B37:H37"/>
    <mergeCell ref="B42:D42"/>
    <mergeCell ref="E42:H42"/>
    <mergeCell ref="B43:D43"/>
    <mergeCell ref="E43:H43"/>
    <mergeCell ref="B41:D41"/>
    <mergeCell ref="E41:H41"/>
    <mergeCell ref="B7:D7"/>
    <mergeCell ref="B19:I19"/>
    <mergeCell ref="B20:D20"/>
    <mergeCell ref="E20:H20"/>
    <mergeCell ref="I20:I21"/>
    <mergeCell ref="B21:D21"/>
    <mergeCell ref="B9:H9"/>
    <mergeCell ref="B10:H10"/>
    <mergeCell ref="B11:H11"/>
    <mergeCell ref="B12:H12"/>
    <mergeCell ref="B13:H13"/>
    <mergeCell ref="B14:H14"/>
    <mergeCell ref="E7:H7"/>
    <mergeCell ref="B18:D18"/>
    <mergeCell ref="B15:H15"/>
    <mergeCell ref="B16:H16"/>
    <mergeCell ref="B4:D4"/>
    <mergeCell ref="B5:D5"/>
    <mergeCell ref="B6:D6"/>
    <mergeCell ref="E6:H6"/>
    <mergeCell ref="E5:H5"/>
    <mergeCell ref="E4:H4"/>
  </mergeCells>
  <pageMargins left="0.70866141732283472" right="0.70866141732283472" top="0.74803149606299213" bottom="0.74803149606299213" header="0.31496062992125984" footer="0.31496062992125984"/>
  <pageSetup paperSize="8" scale="6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workbookViewId="0">
      <selection activeCell="E7" sqref="E7:H7"/>
    </sheetView>
  </sheetViews>
  <sheetFormatPr defaultColWidth="24" defaultRowHeight="15" x14ac:dyDescent="0.25"/>
  <cols>
    <col min="1" max="8" width="24" style="14"/>
    <col min="9" max="9" width="19.85546875" style="14" bestFit="1" customWidth="1"/>
    <col min="10" max="16384" width="24" style="14"/>
  </cols>
  <sheetData>
    <row r="1" spans="1:9" ht="21.75" x14ac:dyDescent="0.5">
      <c r="A1" s="5"/>
      <c r="B1" s="6"/>
      <c r="C1" s="6"/>
      <c r="D1" s="6"/>
      <c r="E1" s="6"/>
      <c r="F1" s="6"/>
      <c r="G1" s="6"/>
      <c r="H1" s="6"/>
      <c r="I1" s="7"/>
    </row>
    <row r="2" spans="1:9" ht="21.75" x14ac:dyDescent="0.5">
      <c r="A2" s="8"/>
      <c r="B2" s="15"/>
      <c r="C2" s="15"/>
      <c r="D2" s="15"/>
      <c r="E2" s="15"/>
      <c r="F2" s="15"/>
      <c r="G2" s="15"/>
      <c r="H2" s="15"/>
      <c r="I2" s="9"/>
    </row>
    <row r="3" spans="1:9" ht="22.5" thickBot="1" x14ac:dyDescent="0.55000000000000004">
      <c r="A3" s="8"/>
      <c r="B3" s="15"/>
      <c r="C3" s="15"/>
      <c r="D3" s="15"/>
      <c r="E3" s="15"/>
      <c r="F3" s="15"/>
      <c r="G3" s="15"/>
      <c r="H3" s="15"/>
      <c r="I3" s="9"/>
    </row>
    <row r="4" spans="1:9" ht="21.75" x14ac:dyDescent="0.5">
      <c r="A4" s="8"/>
      <c r="B4" s="222" t="s">
        <v>0</v>
      </c>
      <c r="C4" s="223"/>
      <c r="D4" s="223"/>
      <c r="E4" s="251" t="s">
        <v>97</v>
      </c>
      <c r="F4" s="251"/>
      <c r="G4" s="251"/>
      <c r="H4" s="251"/>
      <c r="I4" s="9"/>
    </row>
    <row r="5" spans="1:9" ht="38.25" customHeight="1" x14ac:dyDescent="0.5">
      <c r="A5" s="8"/>
      <c r="B5" s="145" t="s">
        <v>1</v>
      </c>
      <c r="C5" s="146"/>
      <c r="D5" s="146"/>
      <c r="E5" s="248" t="s">
        <v>99</v>
      </c>
      <c r="F5" s="249"/>
      <c r="G5" s="249"/>
      <c r="H5" s="250"/>
      <c r="I5" s="9"/>
    </row>
    <row r="6" spans="1:9" ht="21.75" x14ac:dyDescent="0.5">
      <c r="A6" s="8"/>
      <c r="B6" s="145" t="s">
        <v>2</v>
      </c>
      <c r="C6" s="146"/>
      <c r="D6" s="146"/>
      <c r="E6" s="247" t="s">
        <v>23</v>
      </c>
      <c r="F6" s="247"/>
      <c r="G6" s="247"/>
      <c r="H6" s="247"/>
      <c r="I6" s="9"/>
    </row>
    <row r="7" spans="1:9" ht="22.5" thickBot="1" x14ac:dyDescent="0.55000000000000004">
      <c r="A7" s="8"/>
      <c r="B7" s="217" t="s">
        <v>4</v>
      </c>
      <c r="C7" s="218"/>
      <c r="D7" s="218"/>
      <c r="E7" s="256"/>
      <c r="F7" s="256"/>
      <c r="G7" s="256"/>
      <c r="H7" s="256"/>
      <c r="I7" s="9"/>
    </row>
    <row r="8" spans="1:9" ht="21.75" x14ac:dyDescent="0.5">
      <c r="A8" s="8"/>
      <c r="B8" s="192" t="s">
        <v>48</v>
      </c>
      <c r="C8" s="193"/>
      <c r="D8" s="193"/>
      <c r="E8" s="193"/>
      <c r="F8" s="193"/>
      <c r="G8" s="193"/>
      <c r="H8" s="194"/>
      <c r="I8" s="9"/>
    </row>
    <row r="9" spans="1:9" ht="21.75" x14ac:dyDescent="0.5">
      <c r="A9" s="8"/>
      <c r="B9" s="180" t="s">
        <v>50</v>
      </c>
      <c r="C9" s="181"/>
      <c r="D9" s="181"/>
      <c r="E9" s="181"/>
      <c r="F9" s="181"/>
      <c r="G9" s="181"/>
      <c r="H9" s="182"/>
      <c r="I9" s="9"/>
    </row>
    <row r="10" spans="1:9" ht="36" customHeight="1" x14ac:dyDescent="0.5">
      <c r="A10" s="8"/>
      <c r="B10" s="195" t="s">
        <v>69</v>
      </c>
      <c r="C10" s="196"/>
      <c r="D10" s="196"/>
      <c r="E10" s="196"/>
      <c r="F10" s="196"/>
      <c r="G10" s="196"/>
      <c r="H10" s="197"/>
      <c r="I10" s="9"/>
    </row>
    <row r="11" spans="1:9" ht="52.5" customHeight="1" x14ac:dyDescent="0.5">
      <c r="A11" s="8"/>
      <c r="B11" s="180" t="s">
        <v>70</v>
      </c>
      <c r="C11" s="181"/>
      <c r="D11" s="181"/>
      <c r="E11" s="181"/>
      <c r="F11" s="181"/>
      <c r="G11" s="181"/>
      <c r="H11" s="182"/>
      <c r="I11" s="9"/>
    </row>
    <row r="12" spans="1:9" ht="21.75" x14ac:dyDescent="0.5">
      <c r="A12" s="8"/>
      <c r="B12" s="180" t="s">
        <v>56</v>
      </c>
      <c r="C12" s="181"/>
      <c r="D12" s="181"/>
      <c r="E12" s="181"/>
      <c r="F12" s="181"/>
      <c r="G12" s="181"/>
      <c r="H12" s="182"/>
      <c r="I12" s="9"/>
    </row>
    <row r="13" spans="1:9" ht="21.75" x14ac:dyDescent="0.5">
      <c r="A13" s="8"/>
      <c r="B13" s="180" t="s">
        <v>71</v>
      </c>
      <c r="C13" s="181"/>
      <c r="D13" s="181"/>
      <c r="E13" s="181"/>
      <c r="F13" s="181"/>
      <c r="G13" s="181"/>
      <c r="H13" s="182"/>
      <c r="I13" s="9"/>
    </row>
    <row r="14" spans="1:9" ht="21.75" x14ac:dyDescent="0.5">
      <c r="A14" s="8"/>
      <c r="B14" s="180" t="s">
        <v>72</v>
      </c>
      <c r="C14" s="181"/>
      <c r="D14" s="181"/>
      <c r="E14" s="181"/>
      <c r="F14" s="181"/>
      <c r="G14" s="181"/>
      <c r="H14" s="182"/>
      <c r="I14" s="9"/>
    </row>
    <row r="15" spans="1:9" ht="21.75" x14ac:dyDescent="0.5">
      <c r="A15" s="8"/>
      <c r="B15" s="183" t="s">
        <v>55</v>
      </c>
      <c r="C15" s="184"/>
      <c r="D15" s="184"/>
      <c r="E15" s="184"/>
      <c r="F15" s="184"/>
      <c r="G15" s="184"/>
      <c r="H15" s="185"/>
      <c r="I15" s="9"/>
    </row>
    <row r="16" spans="1:9" ht="33.75" customHeight="1" thickBot="1" x14ac:dyDescent="0.55000000000000004">
      <c r="A16" s="8"/>
      <c r="B16" s="186" t="s">
        <v>73</v>
      </c>
      <c r="C16" s="187"/>
      <c r="D16" s="187"/>
      <c r="E16" s="187"/>
      <c r="F16" s="187"/>
      <c r="G16" s="187"/>
      <c r="H16" s="188"/>
      <c r="I16" s="9"/>
    </row>
    <row r="17" spans="1:9" ht="21.75" x14ac:dyDescent="0.5">
      <c r="A17" s="8"/>
      <c r="B17" s="53"/>
      <c r="C17" s="53"/>
      <c r="D17" s="53"/>
      <c r="E17" s="53"/>
      <c r="F17" s="53"/>
      <c r="G17" s="53"/>
      <c r="H17" s="53"/>
      <c r="I17" s="9"/>
    </row>
    <row r="18" spans="1:9" ht="22.5" thickBot="1" x14ac:dyDescent="0.55000000000000004">
      <c r="A18" s="8"/>
      <c r="B18" s="200" t="s">
        <v>54</v>
      </c>
      <c r="C18" s="200"/>
      <c r="D18" s="200"/>
      <c r="E18" s="15"/>
      <c r="F18" s="15"/>
      <c r="G18" s="15"/>
      <c r="H18" s="15"/>
      <c r="I18" s="9"/>
    </row>
    <row r="19" spans="1:9" ht="24" thickBot="1" x14ac:dyDescent="0.55000000000000004">
      <c r="A19" s="8"/>
      <c r="B19" s="204" t="s">
        <v>65</v>
      </c>
      <c r="C19" s="205"/>
      <c r="D19" s="205"/>
      <c r="E19" s="205"/>
      <c r="F19" s="205"/>
      <c r="G19" s="205"/>
      <c r="H19" s="205"/>
      <c r="I19" s="206"/>
    </row>
    <row r="20" spans="1:9" ht="22.5" thickBot="1" x14ac:dyDescent="0.55000000000000004">
      <c r="A20" s="8"/>
      <c r="B20" s="134" t="s">
        <v>6</v>
      </c>
      <c r="C20" s="135"/>
      <c r="D20" s="136"/>
      <c r="E20" s="127" t="s">
        <v>7</v>
      </c>
      <c r="F20" s="128"/>
      <c r="G20" s="128"/>
      <c r="H20" s="129"/>
      <c r="I20" s="130" t="s">
        <v>8</v>
      </c>
    </row>
    <row r="21" spans="1:9" ht="22.5" thickBot="1" x14ac:dyDescent="0.55000000000000004">
      <c r="A21" s="8"/>
      <c r="B21" s="132" t="s">
        <v>9</v>
      </c>
      <c r="C21" s="133"/>
      <c r="D21" s="207"/>
      <c r="E21" s="58" t="s">
        <v>10</v>
      </c>
      <c r="F21" s="58" t="s">
        <v>11</v>
      </c>
      <c r="G21" s="58" t="s">
        <v>12</v>
      </c>
      <c r="H21" s="58" t="s">
        <v>13</v>
      </c>
      <c r="I21" s="131"/>
    </row>
    <row r="22" spans="1:9" s="3" customFormat="1" ht="25.5" customHeight="1" thickBot="1" x14ac:dyDescent="0.25">
      <c r="A22" s="10"/>
      <c r="B22" s="252" t="s">
        <v>47</v>
      </c>
      <c r="C22" s="253"/>
      <c r="D22" s="253"/>
      <c r="E22" s="56">
        <v>77</v>
      </c>
      <c r="F22" s="113"/>
      <c r="G22" s="57">
        <f>E22*F22</f>
        <v>0</v>
      </c>
      <c r="H22" s="57">
        <f>G22*14%</f>
        <v>0</v>
      </c>
      <c r="I22" s="101">
        <f>G22+H22</f>
        <v>0</v>
      </c>
    </row>
    <row r="23" spans="1:9" ht="27" customHeight="1" thickBot="1" x14ac:dyDescent="0.55000000000000004">
      <c r="A23" s="8"/>
      <c r="B23" s="254" t="s">
        <v>68</v>
      </c>
      <c r="C23" s="211"/>
      <c r="D23" s="211"/>
      <c r="E23" s="211"/>
      <c r="F23" s="211"/>
      <c r="G23" s="211"/>
      <c r="H23" s="255"/>
      <c r="I23" s="61">
        <f>SUM(I22:I22)</f>
        <v>0</v>
      </c>
    </row>
    <row r="24" spans="1:9" ht="26.25" x14ac:dyDescent="0.5">
      <c r="A24" s="8"/>
      <c r="B24" s="72"/>
      <c r="C24" s="72"/>
      <c r="D24" s="72"/>
      <c r="E24" s="72"/>
      <c r="F24" s="72"/>
      <c r="G24" s="72"/>
      <c r="H24" s="72"/>
      <c r="I24" s="9"/>
    </row>
    <row r="25" spans="1:9" ht="28.5" thickBot="1" x14ac:dyDescent="0.55000000000000004">
      <c r="A25" s="8"/>
      <c r="B25" s="200" t="s">
        <v>52</v>
      </c>
      <c r="C25" s="200"/>
      <c r="D25" s="200"/>
      <c r="E25" s="48"/>
      <c r="F25" s="48"/>
      <c r="G25" s="48"/>
      <c r="H25" s="72"/>
      <c r="I25" s="9"/>
    </row>
    <row r="26" spans="1:9" ht="27" customHeight="1" thickBot="1" x14ac:dyDescent="0.55000000000000004">
      <c r="A26" s="8"/>
      <c r="B26" s="204" t="s">
        <v>66</v>
      </c>
      <c r="C26" s="205"/>
      <c r="D26" s="205"/>
      <c r="E26" s="205"/>
      <c r="F26" s="205"/>
      <c r="G26" s="205"/>
      <c r="H26" s="206"/>
      <c r="I26" s="9"/>
    </row>
    <row r="27" spans="1:9" ht="38.25" thickBot="1" x14ac:dyDescent="0.55000000000000004">
      <c r="A27" s="8"/>
      <c r="B27" s="162" t="s">
        <v>9</v>
      </c>
      <c r="C27" s="163"/>
      <c r="D27" s="164"/>
      <c r="E27" s="81" t="s">
        <v>74</v>
      </c>
      <c r="F27" s="63" t="s">
        <v>11</v>
      </c>
      <c r="G27" s="63" t="s">
        <v>13</v>
      </c>
      <c r="H27" s="63" t="s">
        <v>14</v>
      </c>
      <c r="I27" s="87"/>
    </row>
    <row r="28" spans="1:9" ht="74.25" customHeight="1" thickBot="1" x14ac:dyDescent="0.55000000000000004">
      <c r="A28" s="8"/>
      <c r="B28" s="252" t="s">
        <v>47</v>
      </c>
      <c r="C28" s="253"/>
      <c r="D28" s="253"/>
      <c r="E28" s="86" t="s">
        <v>75</v>
      </c>
      <c r="F28" s="111"/>
      <c r="G28" s="99">
        <f>F28*14%</f>
        <v>0</v>
      </c>
      <c r="H28" s="100">
        <f>G28+F28</f>
        <v>0</v>
      </c>
      <c r="I28" s="87"/>
    </row>
    <row r="29" spans="1:9" ht="40.5" thickBot="1" x14ac:dyDescent="0.55000000000000004">
      <c r="A29" s="8"/>
      <c r="B29" s="168" t="s">
        <v>53</v>
      </c>
      <c r="C29" s="169"/>
      <c r="D29" s="169"/>
      <c r="E29" s="169"/>
      <c r="F29" s="246"/>
      <c r="G29" s="79"/>
      <c r="H29" s="67">
        <f>SUM(H28)</f>
        <v>0</v>
      </c>
      <c r="I29" s="9"/>
    </row>
    <row r="30" spans="1:9" ht="27" thickBot="1" x14ac:dyDescent="0.55000000000000004">
      <c r="A30" s="8"/>
      <c r="B30" s="68"/>
      <c r="C30" s="68"/>
      <c r="D30" s="68"/>
      <c r="E30" s="73"/>
      <c r="F30" s="74"/>
      <c r="G30" s="73"/>
      <c r="H30" s="72"/>
      <c r="I30" s="9"/>
    </row>
    <row r="31" spans="1:9" ht="40.5" thickBot="1" x14ac:dyDescent="0.55000000000000004">
      <c r="A31" s="8"/>
      <c r="B31" s="171" t="s">
        <v>68</v>
      </c>
      <c r="C31" s="172"/>
      <c r="D31" s="172"/>
      <c r="E31" s="172"/>
      <c r="F31" s="172"/>
      <c r="G31" s="172"/>
      <c r="H31" s="172"/>
      <c r="I31" s="51">
        <f>I23+H29</f>
        <v>0</v>
      </c>
    </row>
    <row r="32" spans="1:9" ht="26.25" x14ac:dyDescent="0.5">
      <c r="A32" s="8"/>
      <c r="B32" s="68"/>
      <c r="C32" s="68"/>
      <c r="D32" s="68"/>
      <c r="E32" s="73"/>
      <c r="F32" s="74"/>
      <c r="G32" s="73"/>
      <c r="H32" s="72"/>
      <c r="I32" s="9"/>
    </row>
    <row r="33" spans="1:9" ht="21.75" x14ac:dyDescent="0.5">
      <c r="A33" s="8"/>
      <c r="B33" s="15"/>
      <c r="C33" s="15"/>
      <c r="D33" s="15"/>
      <c r="E33" s="15"/>
      <c r="F33" s="15"/>
      <c r="G33" s="15"/>
      <c r="H33" s="15"/>
      <c r="I33" s="9"/>
    </row>
    <row r="34" spans="1:9" ht="22.5" thickBot="1" x14ac:dyDescent="0.55000000000000004">
      <c r="A34" s="8"/>
      <c r="B34" s="15"/>
      <c r="C34" s="15"/>
      <c r="D34" s="15"/>
      <c r="E34" s="15"/>
      <c r="F34" s="15"/>
      <c r="G34" s="15"/>
      <c r="H34" s="15"/>
      <c r="I34" s="9"/>
    </row>
    <row r="35" spans="1:9" ht="23.25" x14ac:dyDescent="0.5">
      <c r="A35" s="8"/>
      <c r="B35" s="156" t="s">
        <v>15</v>
      </c>
      <c r="C35" s="157"/>
      <c r="D35" s="157"/>
      <c r="E35" s="157"/>
      <c r="F35" s="157"/>
      <c r="G35" s="157"/>
      <c r="H35" s="158"/>
      <c r="I35" s="9"/>
    </row>
    <row r="36" spans="1:9" ht="21.75" x14ac:dyDescent="0.5">
      <c r="A36" s="8"/>
      <c r="B36" s="176" t="s">
        <v>16</v>
      </c>
      <c r="C36" s="177"/>
      <c r="D36" s="177"/>
      <c r="E36" s="159"/>
      <c r="F36" s="160"/>
      <c r="G36" s="160"/>
      <c r="H36" s="161"/>
      <c r="I36" s="9"/>
    </row>
    <row r="37" spans="1:9" ht="21.75" x14ac:dyDescent="0.5">
      <c r="A37" s="8"/>
      <c r="B37" s="176" t="s">
        <v>17</v>
      </c>
      <c r="C37" s="177"/>
      <c r="D37" s="177"/>
      <c r="E37" s="159"/>
      <c r="F37" s="160"/>
      <c r="G37" s="160"/>
      <c r="H37" s="161"/>
      <c r="I37" s="9"/>
    </row>
    <row r="38" spans="1:9" ht="21.75" x14ac:dyDescent="0.5">
      <c r="A38" s="8"/>
      <c r="B38" s="176" t="s">
        <v>18</v>
      </c>
      <c r="C38" s="177"/>
      <c r="D38" s="177"/>
      <c r="E38" s="159"/>
      <c r="F38" s="160"/>
      <c r="G38" s="160"/>
      <c r="H38" s="161"/>
      <c r="I38" s="9"/>
    </row>
    <row r="39" spans="1:9" ht="22.5" thickBot="1" x14ac:dyDescent="0.55000000000000004">
      <c r="A39" s="8"/>
      <c r="B39" s="178" t="s">
        <v>19</v>
      </c>
      <c r="C39" s="179"/>
      <c r="D39" s="179"/>
      <c r="E39" s="173"/>
      <c r="F39" s="174"/>
      <c r="G39" s="174"/>
      <c r="H39" s="175"/>
      <c r="I39" s="9"/>
    </row>
    <row r="40" spans="1:9" ht="21.75" x14ac:dyDescent="0.5">
      <c r="A40" s="8"/>
      <c r="B40" s="15"/>
      <c r="C40" s="15"/>
      <c r="D40" s="15"/>
      <c r="E40" s="15"/>
      <c r="F40" s="15"/>
      <c r="G40" s="15"/>
      <c r="H40" s="15"/>
      <c r="I40" s="9"/>
    </row>
    <row r="41" spans="1:9" ht="22.5" thickBot="1" x14ac:dyDescent="0.55000000000000004">
      <c r="A41" s="11"/>
      <c r="B41" s="12"/>
      <c r="C41" s="12"/>
      <c r="D41" s="12"/>
      <c r="E41" s="12"/>
      <c r="F41" s="12"/>
      <c r="G41" s="12"/>
      <c r="H41" s="12"/>
      <c r="I41" s="13"/>
    </row>
  </sheetData>
  <sheetProtection algorithmName="SHA-512" hashValue="YXBu6Zih6ESb6VQFn801h3Zx9zpc5R3IWZo5211uwYnDFiRsAzNs28fQl2VN+BiYq91DTcnL2Sg8jKTBnqFbUg==" saltValue="PqYhNx8vhEthJXDIOEG2yQ==" spinCount="100000" sheet="1" objects="1" scenarios="1"/>
  <mergeCells count="40">
    <mergeCell ref="B27:D27"/>
    <mergeCell ref="B28:D28"/>
    <mergeCell ref="B29:F29"/>
    <mergeCell ref="B31:H31"/>
    <mergeCell ref="B26:H26"/>
    <mergeCell ref="B15:H15"/>
    <mergeCell ref="B16:H16"/>
    <mergeCell ref="E7:H7"/>
    <mergeCell ref="B25:D25"/>
    <mergeCell ref="B18:D18"/>
    <mergeCell ref="B39:D39"/>
    <mergeCell ref="E39:H39"/>
    <mergeCell ref="B36:D36"/>
    <mergeCell ref="E36:H36"/>
    <mergeCell ref="B37:D37"/>
    <mergeCell ref="E37:H37"/>
    <mergeCell ref="B38:D38"/>
    <mergeCell ref="E38:H38"/>
    <mergeCell ref="B35:H35"/>
    <mergeCell ref="B7:D7"/>
    <mergeCell ref="B19:I19"/>
    <mergeCell ref="B20:D20"/>
    <mergeCell ref="E20:H20"/>
    <mergeCell ref="I20:I21"/>
    <mergeCell ref="B21:D21"/>
    <mergeCell ref="B22:D22"/>
    <mergeCell ref="B23:H23"/>
    <mergeCell ref="B8:H8"/>
    <mergeCell ref="B9:H9"/>
    <mergeCell ref="B10:H10"/>
    <mergeCell ref="B11:H11"/>
    <mergeCell ref="B12:H12"/>
    <mergeCell ref="B13:H13"/>
    <mergeCell ref="B14:H14"/>
    <mergeCell ref="B4:D4"/>
    <mergeCell ref="B5:D5"/>
    <mergeCell ref="B6:D6"/>
    <mergeCell ref="E6:H6"/>
    <mergeCell ref="E5:H5"/>
    <mergeCell ref="E4:H4"/>
  </mergeCells>
  <pageMargins left="0.70866141732283472" right="0.70866141732283472" top="0.74803149606299213" bottom="0.74803149606299213" header="0.31496062992125984" footer="0.31496062992125984"/>
  <pageSetup paperSize="8" scale="6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Cover Page</vt:lpstr>
      <vt:lpstr>Cluster A</vt:lpstr>
      <vt:lpstr>Cluster B</vt:lpstr>
      <vt:lpstr>Cluster C</vt:lpstr>
      <vt:lpstr>Cluster D</vt:lpstr>
      <vt:lpstr>'Cluster A'!Print_Area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Hillery Kopano Sentsho</dc:creator>
  <cp:lastModifiedBy>Zamokuhle Latha</cp:lastModifiedBy>
  <cp:lastPrinted>2018-02-28T08:46:22Z</cp:lastPrinted>
  <dcterms:created xsi:type="dcterms:W3CDTF">2017-03-02T13:25:56Z</dcterms:created>
  <dcterms:modified xsi:type="dcterms:W3CDTF">2018-03-05T06:00:41Z</dcterms:modified>
</cp:coreProperties>
</file>