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4880" windowHeight="7530" activeTab="1"/>
  </bookViews>
  <sheets>
    <sheet name="Sheet1" sheetId="1" r:id="rId1"/>
    <sheet name="Sheet2" sheetId="2" r:id="rId2"/>
    <sheet name="Sheet3" sheetId="3" r:id="rId3"/>
  </sheets>
  <calcPr calcId="145621"/>
</workbook>
</file>

<file path=xl/calcChain.xml><?xml version="1.0" encoding="utf-8"?>
<calcChain xmlns="http://schemas.openxmlformats.org/spreadsheetml/2006/main">
  <c r="I48" i="2" l="1"/>
  <c r="I45" i="2"/>
  <c r="I42" i="2"/>
  <c r="J42" i="2" s="1"/>
  <c r="K42" i="2" s="1"/>
  <c r="I41" i="2"/>
  <c r="I40" i="2"/>
  <c r="I39" i="2"/>
  <c r="J39" i="2" s="1"/>
  <c r="K39" i="2" s="1"/>
  <c r="I36" i="2"/>
  <c r="J36" i="2" s="1"/>
  <c r="K36" i="2" s="1"/>
  <c r="I35" i="2"/>
  <c r="I34" i="2"/>
  <c r="I33" i="2"/>
  <c r="J33" i="2" s="1"/>
  <c r="K33" i="2" s="1"/>
  <c r="I30" i="2"/>
  <c r="I29" i="2"/>
  <c r="J29" i="2" s="1"/>
  <c r="K29" i="2" s="1"/>
  <c r="I28" i="2"/>
  <c r="J28" i="2" l="1"/>
  <c r="K28" i="2" s="1"/>
  <c r="J48" i="2"/>
  <c r="K48" i="2" s="1"/>
  <c r="J45" i="2"/>
  <c r="K45" i="2" s="1"/>
  <c r="J41" i="2"/>
  <c r="K41" i="2" s="1"/>
  <c r="J40" i="2"/>
  <c r="K40" i="2" s="1"/>
  <c r="K34" i="2"/>
  <c r="J35" i="2"/>
  <c r="K35" i="2" s="1"/>
  <c r="J34" i="2"/>
  <c r="J30" i="2"/>
  <c r="K30" i="2" s="1"/>
</calcChain>
</file>

<file path=xl/sharedStrings.xml><?xml version="1.0" encoding="utf-8"?>
<sst xmlns="http://schemas.openxmlformats.org/spreadsheetml/2006/main" count="164" uniqueCount="136">
  <si>
    <t xml:space="preserve">Date: </t>
  </si>
  <si>
    <t>TENDER NAME</t>
  </si>
  <si>
    <t>TENDER NUMBER</t>
  </si>
  <si>
    <t>BIDDER'S NAME</t>
  </si>
  <si>
    <t>RFP    /2018</t>
  </si>
  <si>
    <t>APPOINTMENT OF A SERVICE PROVIDER FOR THE PROVISION OF PRINT PRODUCTS</t>
  </si>
  <si>
    <r>
      <t xml:space="preserve">Evaluator:                                                                 </t>
    </r>
    <r>
      <rPr>
        <sz val="11"/>
        <color theme="1"/>
        <rFont val="Calibri"/>
        <family val="2"/>
        <scheme val="minor"/>
      </rPr>
      <t>External Communication</t>
    </r>
  </si>
  <si>
    <t>Comments:</t>
  </si>
  <si>
    <t>Priceing schedule for 3-year print contract</t>
  </si>
  <si>
    <t>Specifications</t>
  </si>
  <si>
    <t>Stock</t>
  </si>
  <si>
    <t>300gsm gloss art</t>
  </si>
  <si>
    <t>printed full colour 1 side only</t>
  </si>
  <si>
    <t>quantity of each kind</t>
  </si>
  <si>
    <t>cost</t>
  </si>
  <si>
    <t>vat</t>
  </si>
  <si>
    <t>total</t>
  </si>
  <si>
    <t>Packing instruction</t>
  </si>
  <si>
    <t>Labelling instruction</t>
  </si>
  <si>
    <t xml:space="preserve">Flat cardboard and </t>
  </si>
  <si>
    <t>brown paper</t>
  </si>
  <si>
    <t>Label each parcel with the name</t>
  </si>
  <si>
    <t>of SARS Branch; physical delivery</t>
  </si>
  <si>
    <t>details as per the distribution</t>
  </si>
  <si>
    <t>address; and telephonic contact</t>
  </si>
  <si>
    <t xml:space="preserve">380mm X 270mm printed 4 colors </t>
  </si>
  <si>
    <t>both sides trimmed and folded to size</t>
  </si>
  <si>
    <t>Size: 130mm X 90mm ( 9 panels )</t>
  </si>
  <si>
    <t>128gsm gloss art</t>
  </si>
  <si>
    <t xml:space="preserve">Pack quantities per distribution list </t>
  </si>
  <si>
    <t xml:space="preserve">in boxes for road distribution </t>
  </si>
  <si>
    <t>nationally</t>
  </si>
  <si>
    <t>of SARS office; physical delivery</t>
  </si>
  <si>
    <t>boxes</t>
  </si>
  <si>
    <t>Pocket guide 130mm x 190mm</t>
  </si>
  <si>
    <t>A2 folded to A3 ( Tabloid ) folded to A4</t>
  </si>
  <si>
    <t>4 color throughout and folded to size</t>
  </si>
  <si>
    <t>Size: ( 4 pages ) A2 folded to A3    ( Tabloid ) folded to A4</t>
  </si>
  <si>
    <t>120gsm Camelot cartridge</t>
  </si>
  <si>
    <t>Breakdown: English 355 308; Afrikaans 127 317; isiZulu                 117 575; isiXhosa 33 000</t>
  </si>
  <si>
    <t xml:space="preserve">wooden crates packed flat </t>
  </si>
  <si>
    <t>for press insertion.</t>
  </si>
  <si>
    <t>wrapped in bubblewrap</t>
  </si>
  <si>
    <t>tightly bound for air and</t>
  </si>
  <si>
    <t>road transport. Pack in</t>
  </si>
  <si>
    <t xml:space="preserve"> bundels of 25 000</t>
  </si>
  <si>
    <t>cardboard boxes</t>
  </si>
  <si>
    <t>Text 234 pages printed full colou</t>
  </si>
  <si>
    <t xml:space="preserve">throughout on 128gsm Hi-Q Titan </t>
  </si>
  <si>
    <t>Press Insert - 4-page tabloid</t>
  </si>
  <si>
    <t xml:space="preserve">gloss. Cover 4-pages printed full </t>
  </si>
  <si>
    <t>both sides on 350gsm Hi-Q Titan</t>
  </si>
  <si>
    <t>Finish: Folded, collated, perfect</t>
  </si>
  <si>
    <t>bound with a drawn on cover</t>
  </si>
  <si>
    <t>and trimmed to size</t>
  </si>
  <si>
    <t>Book Size 297mm x 210mm</t>
  </si>
  <si>
    <t>inserted into Jewel case</t>
  </si>
  <si>
    <t>4 parcels 1 to Cape Town and 3 to</t>
  </si>
  <si>
    <t>Pretoria</t>
  </si>
  <si>
    <t>Bag Book and CD</t>
  </si>
  <si>
    <t>list for collection by courier</t>
  </si>
  <si>
    <t xml:space="preserve">Printer to distribute to 4 address </t>
  </si>
  <si>
    <t>Size : height 2200mm x width</t>
  </si>
  <si>
    <t xml:space="preserve"> 850mm {with 10mm bleed all round}</t>
  </si>
  <si>
    <t>SARS Pull-up banners</t>
  </si>
  <si>
    <t>A colour swatch for SARS blue will.</t>
  </si>
  <si>
    <t>Final artwork will be provided</t>
  </si>
  <si>
    <t>Pack and deliver to one address in</t>
  </si>
  <si>
    <r>
      <rPr>
        <b/>
        <sz val="11"/>
        <color theme="1"/>
        <rFont val="Calibri"/>
        <family val="2"/>
        <scheme val="minor"/>
      </rPr>
      <t>CD duplication</t>
    </r>
    <r>
      <rPr>
        <sz val="11"/>
        <color theme="1"/>
        <rFont val="Calibri"/>
        <family val="2"/>
        <scheme val="minor"/>
      </rPr>
      <t xml:space="preserve"> branded and </t>
    </r>
  </si>
  <si>
    <t>A2 posters - 5 different</t>
  </si>
  <si>
    <t xml:space="preserve">Pack 3 of each kind = total  6 in flat boxes </t>
  </si>
  <si>
    <t>for 100 fifferent addresses</t>
  </si>
  <si>
    <t>nationally to 100 defferent addresses</t>
  </si>
  <si>
    <t>of Media House and SARS office; physical delivery address ; telephone contact</t>
  </si>
  <si>
    <t>to 200 ndifferent addresses nationally</t>
  </si>
  <si>
    <t>Annual Quantity</t>
  </si>
  <si>
    <t>Statutory documents (Annual Report, APP, Strat Plan)</t>
  </si>
  <si>
    <t>be provided</t>
  </si>
  <si>
    <t>supplied Cape Town and Pretoria</t>
  </si>
  <si>
    <t>Label each parcel with the name of SARS office; physical delivery address; and telephonic contact details as per the distribution list for collection by courier</t>
  </si>
  <si>
    <t>Bag Book and CD Pack quantities per distribution list 4 parcels 1 to Cape Town and 3 to Pretoria</t>
  </si>
  <si>
    <t>Printer to distribute to 4 address supplied Cape Town and Pretoria</t>
  </si>
  <si>
    <t>Size : height 2200mm x width  850mm {with 10mm bleed all round} A colour swatch for SARS blue will. be provided Final artwork will be provided Pack and deliver to one address in Pretoria</t>
  </si>
  <si>
    <t>Detailed Specifications</t>
  </si>
  <si>
    <t>Item Description</t>
  </si>
  <si>
    <t>Annual Estimate Quantities</t>
  </si>
  <si>
    <t>Press Insert - 4-page tabloid : A2 folded to A3 ( Tabloid ) folded to A4</t>
  </si>
  <si>
    <t>SARS branded and inserted into Jewel case</t>
  </si>
  <si>
    <t>Unit Price (Excl. Vat)</t>
  </si>
  <si>
    <t>Total Cost Price (Excl. Vat)</t>
  </si>
  <si>
    <t>Vat</t>
  </si>
  <si>
    <t>Total Cost Price (Incl. Vat)</t>
  </si>
  <si>
    <t>Item No</t>
  </si>
  <si>
    <t>SARS RFP Number</t>
  </si>
  <si>
    <t>SARS RFP Name</t>
  </si>
  <si>
    <t>Bidder's Name</t>
  </si>
  <si>
    <t xml:space="preserve">NOTES :  </t>
  </si>
  <si>
    <t>Bidders must carefully read the NOTES before completing the Price Template</t>
  </si>
  <si>
    <t>B</t>
  </si>
  <si>
    <t>Pocket Guides</t>
  </si>
  <si>
    <t>Flyers</t>
  </si>
  <si>
    <t>C</t>
  </si>
  <si>
    <t>D</t>
  </si>
  <si>
    <t>Pull-up Banners</t>
  </si>
  <si>
    <t>Magazine</t>
  </si>
  <si>
    <t xml:space="preserve">Book Size 297mm x 210mm printed full colour throughout on 128gsm Hi-Q Titan gloss. </t>
  </si>
  <si>
    <t>SARS Magazine</t>
  </si>
  <si>
    <t>E</t>
  </si>
  <si>
    <t>F</t>
  </si>
  <si>
    <t>Information leaflets</t>
  </si>
  <si>
    <t>1. Bidders should input their company name on the "Green" column above.</t>
  </si>
  <si>
    <t>3. Bidders are required to complete all columns highlighted in "Yellow" below.</t>
  </si>
  <si>
    <t>4. Bidders must note that formulas are inputted to calculate VAT at 15% and Total Costs Incl. VAT.</t>
  </si>
  <si>
    <t xml:space="preserve">CD duplication </t>
  </si>
  <si>
    <t>Booklets</t>
  </si>
  <si>
    <t>Company Representative: Name</t>
  </si>
  <si>
    <t>Signature</t>
  </si>
  <si>
    <t>Date</t>
  </si>
  <si>
    <t>2. The price validity for this bid is for a maximum period of 180 days from the closing date.</t>
  </si>
  <si>
    <t>5. Bidders must provide the unit prices (Excluding VAT) and the other columns will automatically calculate.</t>
  </si>
  <si>
    <t>128gsm gloss art 380mm X 270mm printed 4 colours both sides trimmed and folded to size Size: 130mm X 90mm (9 panels )</t>
  </si>
  <si>
    <t>Pack quantities per distribution list in boxes for road distribution nationally to 100 different addresses</t>
  </si>
  <si>
    <t>4 colour throughout and folded to size Size: (4 pages ) A2 folded to A3 (Tabloid) folded to A4: 120gsm Camelot cartridge</t>
  </si>
  <si>
    <t>Pack quantities per distribution list in boxes for road distribution nationally. Wooden crates packed flat for press insertion. wrapped in bubble wrap tightly bound for air and road transport. Pack in  bundles of 25 000 cardboard boxes</t>
  </si>
  <si>
    <t>Label each parcel with the name of Media House and SARS office; physical delivery address ; telephone contact to 200 different addresses nationally details as per the distribution list for collection by courier</t>
  </si>
  <si>
    <t>Book Size 297mm x 210mm Text 234 pages printed full colour throughout on 128gsm Hi-Q Titan gloss. Cover 4-pages printed full both sides on 350gsm Hi-Q Titan gloss. Cover 4-pages printed full Finish: Folded, collated, perfect bound with a drawn on cover and trimmed to size</t>
  </si>
  <si>
    <t>RFP 45-2018</t>
  </si>
  <si>
    <t xml:space="preserve">6. The quantities provided are estimates over the past financial year (1 year) and SARS reserves the right to increase or decrease during the time of execution of the contract.
</t>
  </si>
  <si>
    <t xml:space="preserve">8. All rates are subject to negotiation prior to signing and/or on the anniversary of the Contract. </t>
  </si>
  <si>
    <r>
      <t xml:space="preserve">9. Bidders </t>
    </r>
    <r>
      <rPr>
        <b/>
        <u/>
        <sz val="10"/>
        <color rgb="FF000000"/>
        <rFont val="Calibri"/>
        <family val="2"/>
        <scheme val="minor"/>
      </rPr>
      <t>MUST NOT</t>
    </r>
    <r>
      <rPr>
        <sz val="10"/>
        <color rgb="FF000000"/>
        <rFont val="Calibri"/>
        <family val="2"/>
        <scheme val="minor"/>
      </rPr>
      <t xml:space="preserve"> change the Pricing Template. SARS may at its sole discretion disqualify your bid in the event that the pricing template has been changed.  </t>
    </r>
  </si>
  <si>
    <t>10. Bidders must complete the Price Template, print the spreadsheet, initial each page, sign and submit in Hardcopy including electronic (EXCEL) format.</t>
  </si>
  <si>
    <t>11. The quoted prices MUST be  inclusive of all SARS' requirements as per the Specifications document. No additional costs will be considered post award.</t>
  </si>
  <si>
    <t>12. All highlighted cells must be populated and if no rate is inserted it will be regarded as Zero.</t>
  </si>
  <si>
    <t>13. Bidders are required to provide the unit price only in columns in Yellow below and the formulas will automatically calculates the totals.</t>
  </si>
  <si>
    <t>7. SARS does not guarantee the volumes during the contract duration.</t>
  </si>
  <si>
    <t>APPOINTMENT OF A SERVICE PROVIDER FOR PRINTING, PACKING AND LABELLING OF COMMUNICATION MATERIAL SERVICES TO SARS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</si>
</sst>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_ * #,##0_ ;_ * \-#,##0_ ;_ * &quot;-&quot;??_ ;_ @_ "/>
    <numFmt numFmtId="165" formatCode="&quot;R&quot;\ #,##0.00"/>
  </numFmts>
  <fonts count="16"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b/>
      <sz val="11"/>
      <name val="Calibri"/>
      <family val="2"/>
      <scheme val="minor"/>
    </font>
    <font>
      <sz val="11"/>
      <color theme="1"/>
      <name val="Calibri"/>
      <family val="2"/>
      <scheme val="minor"/>
    </font>
    <font>
      <sz val="10"/>
      <name val="Calibri"/>
      <family val="2"/>
      <scheme val="minor"/>
    </font>
    <font>
      <b/>
      <sz val="10"/>
      <name val="Calibri"/>
      <family val="2"/>
      <scheme val="minor"/>
    </font>
    <font>
      <sz val="10"/>
      <color theme="1"/>
      <name val="Calibri"/>
      <family val="2"/>
      <scheme val="minor"/>
    </font>
    <font>
      <b/>
      <u/>
      <sz val="10"/>
      <color rgb="FFFF0000"/>
      <name val="Calibri"/>
      <family val="2"/>
      <scheme val="minor"/>
    </font>
    <font>
      <sz val="10"/>
      <color rgb="FF000000"/>
      <name val="Calibri"/>
      <family val="2"/>
      <scheme val="minor"/>
    </font>
    <font>
      <b/>
      <u/>
      <sz val="10"/>
      <color rgb="FF000000"/>
      <name val="Calibri"/>
      <family val="2"/>
      <scheme val="minor"/>
    </font>
    <font>
      <b/>
      <sz val="10"/>
      <color theme="1"/>
      <name val="Calibri"/>
      <family val="2"/>
      <scheme val="minor"/>
    </font>
    <font>
      <b/>
      <sz val="12"/>
      <color theme="1"/>
      <name val="Calibri"/>
      <family val="2"/>
      <scheme val="minor"/>
    </font>
    <font>
      <b/>
      <u/>
      <sz val="14"/>
      <color rgb="FF000000"/>
      <name val="Calibri"/>
      <family val="2"/>
      <scheme val="minor"/>
    </font>
    <font>
      <b/>
      <u/>
      <sz val="16"/>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theme="1"/>
      </bottom>
      <diagonal/>
    </border>
  </borders>
  <cellStyleXfs count="2">
    <xf numFmtId="0" fontId="0" fillId="0" borderId="0"/>
    <xf numFmtId="43" fontId="5" fillId="0" borderId="0" applyFont="0" applyFill="0" applyBorder="0" applyAlignment="0" applyProtection="0"/>
  </cellStyleXfs>
  <cellXfs count="109">
    <xf numFmtId="0" fontId="0" fillId="0" borderId="0" xfId="0"/>
    <xf numFmtId="0" fontId="1" fillId="0" borderId="0" xfId="0" applyFont="1" applyBorder="1" applyAlignment="1">
      <alignment horizontal="center"/>
    </xf>
    <xf numFmtId="0" fontId="0" fillId="0" borderId="0" xfId="0" applyBorder="1"/>
    <xf numFmtId="0" fontId="0" fillId="0" borderId="0" xfId="0" applyFont="1" applyBorder="1" applyAlignment="1">
      <alignment horizontal="center"/>
    </xf>
    <xf numFmtId="0" fontId="1" fillId="0" borderId="0" xfId="0" applyFont="1" applyBorder="1"/>
    <xf numFmtId="0" fontId="1" fillId="0" borderId="0" xfId="0" applyFont="1" applyBorder="1" applyAlignment="1">
      <alignment horizontal="left"/>
    </xf>
    <xf numFmtId="0" fontId="0" fillId="0" borderId="0" xfId="0"/>
    <xf numFmtId="0" fontId="1" fillId="0" borderId="0" xfId="0" applyFont="1"/>
    <xf numFmtId="0" fontId="2" fillId="0" borderId="0" xfId="0" applyFont="1"/>
    <xf numFmtId="0" fontId="0" fillId="0" borderId="0" xfId="0" applyAlignment="1">
      <alignment horizontal="center" vertical="top"/>
    </xf>
    <xf numFmtId="0" fontId="3" fillId="0" borderId="0" xfId="0" applyFont="1"/>
    <xf numFmtId="0" fontId="0" fillId="0" borderId="1" xfId="0" applyFont="1" applyBorder="1"/>
    <xf numFmtId="0" fontId="0" fillId="0" borderId="1" xfId="0" applyFont="1" applyBorder="1" applyAlignment="1">
      <alignment horizontal="center"/>
    </xf>
    <xf numFmtId="0" fontId="0" fillId="0" borderId="1" xfId="0" applyBorder="1"/>
    <xf numFmtId="3" fontId="0" fillId="0" borderId="1" xfId="0" applyNumberFormat="1" applyFont="1" applyBorder="1" applyAlignment="1">
      <alignment horizontal="center"/>
    </xf>
    <xf numFmtId="0" fontId="3" fillId="0" borderId="1" xfId="0" applyFont="1" applyBorder="1"/>
    <xf numFmtId="0" fontId="1" fillId="2" borderId="2" xfId="0" applyFont="1" applyFill="1" applyBorder="1" applyAlignment="1">
      <alignment horizontal="center" vertical="top"/>
    </xf>
    <xf numFmtId="0" fontId="1" fillId="2" borderId="3" xfId="0" applyFont="1" applyFill="1" applyBorder="1" applyAlignment="1">
      <alignment horizontal="center" vertical="top"/>
    </xf>
    <xf numFmtId="0" fontId="1" fillId="2" borderId="3" xfId="0" applyFont="1" applyFill="1" applyBorder="1" applyAlignment="1">
      <alignment horizontal="center" vertical="top" wrapText="1"/>
    </xf>
    <xf numFmtId="0" fontId="1" fillId="2" borderId="4" xfId="0" applyFont="1" applyFill="1" applyBorder="1" applyAlignment="1">
      <alignment horizontal="center" vertical="top"/>
    </xf>
    <xf numFmtId="0" fontId="1" fillId="0" borderId="5" xfId="0" applyFont="1" applyBorder="1"/>
    <xf numFmtId="0" fontId="0" fillId="0" borderId="6" xfId="0" applyFont="1" applyBorder="1"/>
    <xf numFmtId="0" fontId="0" fillId="0" borderId="7" xfId="0" applyFont="1" applyBorder="1"/>
    <xf numFmtId="0" fontId="0" fillId="0" borderId="7" xfId="0" applyFont="1" applyBorder="1" applyAlignment="1">
      <alignment horizontal="center"/>
    </xf>
    <xf numFmtId="0" fontId="0" fillId="0" borderId="7" xfId="0" applyBorder="1"/>
    <xf numFmtId="0" fontId="0" fillId="0" borderId="8" xfId="0" applyBorder="1"/>
    <xf numFmtId="0" fontId="0" fillId="0" borderId="9" xfId="0" applyFont="1" applyBorder="1"/>
    <xf numFmtId="0" fontId="0" fillId="0" borderId="0" xfId="0" applyFont="1" applyBorder="1"/>
    <xf numFmtId="0" fontId="0" fillId="0" borderId="10" xfId="0" applyBorder="1"/>
    <xf numFmtId="0" fontId="1" fillId="0" borderId="9" xfId="0" applyFont="1" applyBorder="1"/>
    <xf numFmtId="0" fontId="0" fillId="0" borderId="9" xfId="0" applyFont="1" applyBorder="1" applyAlignment="1">
      <alignment wrapText="1"/>
    </xf>
    <xf numFmtId="0" fontId="3" fillId="0" borderId="9" xfId="0" applyFont="1" applyBorder="1" applyAlignment="1">
      <alignment vertical="center"/>
    </xf>
    <xf numFmtId="0" fontId="3" fillId="0" borderId="0" xfId="0" applyFont="1" applyBorder="1"/>
    <xf numFmtId="0" fontId="3" fillId="0" borderId="10" xfId="0" applyFont="1" applyBorder="1"/>
    <xf numFmtId="0" fontId="3" fillId="0" borderId="9" xfId="0" applyFont="1" applyBorder="1"/>
    <xf numFmtId="0" fontId="3" fillId="0" borderId="11" xfId="0" applyFont="1" applyBorder="1" applyAlignment="1">
      <alignment vertical="center"/>
    </xf>
    <xf numFmtId="0" fontId="0" fillId="0" borderId="12" xfId="0" applyFont="1" applyBorder="1"/>
    <xf numFmtId="0" fontId="0" fillId="0" borderId="13" xfId="0" applyFont="1" applyBorder="1"/>
    <xf numFmtId="0" fontId="0" fillId="0" borderId="13" xfId="0" applyBorder="1"/>
    <xf numFmtId="0" fontId="0" fillId="0" borderId="14" xfId="0" applyBorder="1"/>
    <xf numFmtId="0" fontId="3" fillId="0" borderId="1" xfId="0" applyFont="1" applyBorder="1" applyAlignment="1">
      <alignment horizontal="center"/>
    </xf>
    <xf numFmtId="0" fontId="0" fillId="0" borderId="13" xfId="0" applyFont="1" applyBorder="1" applyAlignment="1">
      <alignment horizontal="center"/>
    </xf>
    <xf numFmtId="0" fontId="4" fillId="0" borderId="9" xfId="0" applyFont="1" applyBorder="1" applyAlignment="1">
      <alignment vertical="center"/>
    </xf>
    <xf numFmtId="164" fontId="6" fillId="0" borderId="0" xfId="1" applyNumberFormat="1" applyFont="1" applyBorder="1" applyAlignment="1" applyProtection="1"/>
    <xf numFmtId="0" fontId="6" fillId="0" borderId="0" xfId="0" applyFont="1" applyAlignment="1" applyProtection="1"/>
    <xf numFmtId="0" fontId="8" fillId="4" borderId="9" xfId="0" applyFont="1" applyFill="1" applyBorder="1" applyAlignment="1" applyProtection="1">
      <alignment horizontal="justify" wrapText="1"/>
    </xf>
    <xf numFmtId="0" fontId="8" fillId="4" borderId="0" xfId="0" applyFont="1" applyFill="1" applyBorder="1"/>
    <xf numFmtId="0" fontId="8" fillId="4" borderId="0" xfId="0" applyFont="1" applyFill="1" applyBorder="1" applyAlignment="1">
      <alignment vertical="center"/>
    </xf>
    <xf numFmtId="0" fontId="8" fillId="0" borderId="0" xfId="0" applyFont="1"/>
    <xf numFmtId="0" fontId="12" fillId="0" borderId="0" xfId="0" applyFont="1" applyBorder="1" applyAlignment="1">
      <alignment horizontal="center"/>
    </xf>
    <xf numFmtId="0" fontId="8" fillId="0" borderId="0" xfId="0" applyFont="1" applyBorder="1"/>
    <xf numFmtId="0" fontId="8" fillId="0" borderId="0" xfId="0" applyFont="1" applyAlignment="1">
      <alignment wrapText="1"/>
    </xf>
    <xf numFmtId="0" fontId="8" fillId="4" borderId="0" xfId="0" applyFont="1" applyFill="1"/>
    <xf numFmtId="0" fontId="8" fillId="0" borderId="1" xfId="0" applyFont="1" applyBorder="1"/>
    <xf numFmtId="0" fontId="8" fillId="0" borderId="1" xfId="0" applyFont="1" applyBorder="1" applyAlignment="1">
      <alignment horizontal="center"/>
    </xf>
    <xf numFmtId="3" fontId="8" fillId="0" borderId="1" xfId="0" applyNumberFormat="1" applyFont="1" applyBorder="1" applyAlignment="1">
      <alignment horizontal="center"/>
    </xf>
    <xf numFmtId="0" fontId="6" fillId="0" borderId="1" xfId="0" applyFont="1" applyBorder="1" applyAlignment="1">
      <alignment horizontal="center"/>
    </xf>
    <xf numFmtId="0" fontId="13" fillId="4" borderId="1" xfId="0" applyFont="1" applyFill="1" applyBorder="1" applyAlignment="1">
      <alignment horizontal="center" vertical="top" wrapText="1"/>
    </xf>
    <xf numFmtId="0" fontId="9" fillId="4" borderId="0" xfId="0" applyFont="1" applyFill="1" applyBorder="1" applyAlignment="1" applyProtection="1">
      <alignment vertical="top" wrapText="1"/>
    </xf>
    <xf numFmtId="0" fontId="8" fillId="0" borderId="0" xfId="0" applyFont="1" applyBorder="1" applyAlignment="1">
      <alignment horizontal="left"/>
    </xf>
    <xf numFmtId="0" fontId="14" fillId="4" borderId="5" xfId="0" applyFont="1" applyFill="1" applyBorder="1" applyAlignment="1" applyProtection="1"/>
    <xf numFmtId="0" fontId="9" fillId="4" borderId="9" xfId="0" applyFont="1" applyFill="1" applyBorder="1" applyAlignment="1" applyProtection="1">
      <alignment vertical="top" wrapText="1"/>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4" borderId="0" xfId="0" applyFont="1" applyFill="1" applyAlignment="1">
      <alignment vertical="center"/>
    </xf>
    <xf numFmtId="0" fontId="13" fillId="4" borderId="1" xfId="0" applyFont="1" applyFill="1" applyBorder="1" applyAlignment="1">
      <alignment horizontal="center" vertical="center" wrapText="1"/>
    </xf>
    <xf numFmtId="0" fontId="8" fillId="0" borderId="29" xfId="0" applyFont="1" applyBorder="1"/>
    <xf numFmtId="165" fontId="6" fillId="0" borderId="0" xfId="1" applyNumberFormat="1" applyFont="1" applyAlignment="1" applyProtection="1"/>
    <xf numFmtId="165" fontId="6" fillId="0" borderId="0" xfId="0" applyNumberFormat="1" applyFont="1" applyAlignment="1" applyProtection="1"/>
    <xf numFmtId="165" fontId="9" fillId="4" borderId="0" xfId="0" applyNumberFormat="1" applyFont="1" applyFill="1" applyBorder="1" applyAlignment="1" applyProtection="1">
      <alignment vertical="top" wrapText="1"/>
    </xf>
    <xf numFmtId="165" fontId="9" fillId="4" borderId="24" xfId="0" applyNumberFormat="1" applyFont="1" applyFill="1" applyBorder="1" applyAlignment="1" applyProtection="1">
      <alignment vertical="top" wrapText="1"/>
    </xf>
    <xf numFmtId="165" fontId="8" fillId="0" borderId="0" xfId="0" applyNumberFormat="1" applyFont="1"/>
    <xf numFmtId="165" fontId="13" fillId="4" borderId="1" xfId="0" applyNumberFormat="1" applyFont="1" applyFill="1" applyBorder="1" applyAlignment="1">
      <alignment horizontal="center" vertical="center" wrapText="1"/>
    </xf>
    <xf numFmtId="165" fontId="8" fillId="5" borderId="1" xfId="0" applyNumberFormat="1" applyFont="1" applyFill="1" applyBorder="1"/>
    <xf numFmtId="165" fontId="8" fillId="0" borderId="0" xfId="0" applyNumberFormat="1" applyFont="1" applyBorder="1"/>
    <xf numFmtId="165" fontId="8" fillId="0" borderId="29" xfId="0" applyNumberFormat="1" applyFont="1" applyBorder="1"/>
    <xf numFmtId="165" fontId="8" fillId="5" borderId="1" xfId="0" applyNumberFormat="1" applyFont="1" applyFill="1" applyBorder="1" applyAlignment="1">
      <alignment horizontal="right"/>
    </xf>
    <xf numFmtId="165" fontId="8" fillId="0" borderId="1" xfId="0" applyNumberFormat="1" applyFont="1" applyBorder="1" applyAlignment="1">
      <alignment horizontal="right"/>
    </xf>
    <xf numFmtId="0" fontId="6" fillId="4" borderId="0" xfId="0" applyFont="1" applyFill="1" applyAlignment="1" applyProtection="1"/>
    <xf numFmtId="0" fontId="1" fillId="0" borderId="0" xfId="0" applyFont="1" applyBorder="1" applyAlignment="1">
      <alignment horizontal="left" wrapText="1"/>
    </xf>
    <xf numFmtId="0" fontId="1" fillId="0" borderId="0" xfId="0" applyFont="1" applyBorder="1" applyAlignment="1">
      <alignment horizontal="left"/>
    </xf>
    <xf numFmtId="0" fontId="2" fillId="0" borderId="0" xfId="0" applyFont="1" applyBorder="1" applyAlignment="1">
      <alignment horizontal="left"/>
    </xf>
    <xf numFmtId="0" fontId="13" fillId="6" borderId="25" xfId="0" applyFont="1" applyFill="1" applyBorder="1" applyAlignment="1">
      <alignment horizontal="left" vertical="center" wrapText="1"/>
    </xf>
    <xf numFmtId="0" fontId="13" fillId="6" borderId="19" xfId="0" applyFont="1" applyFill="1" applyBorder="1" applyAlignment="1">
      <alignment horizontal="left" vertical="center" wrapText="1"/>
    </xf>
    <xf numFmtId="0" fontId="13" fillId="6" borderId="26" xfId="0" applyFont="1" applyFill="1" applyBorder="1" applyAlignment="1">
      <alignment horizontal="left" vertical="center" wrapText="1"/>
    </xf>
    <xf numFmtId="0" fontId="6" fillId="0" borderId="1" xfId="0" applyFont="1" applyBorder="1" applyAlignment="1">
      <alignment horizontal="left" wrapText="1"/>
    </xf>
    <xf numFmtId="0" fontId="8" fillId="0" borderId="1" xfId="0" applyFont="1" applyBorder="1" applyAlignment="1">
      <alignment horizontal="left" vertical="center" wrapText="1"/>
    </xf>
    <xf numFmtId="0" fontId="8" fillId="0" borderId="1" xfId="0" applyFont="1" applyBorder="1" applyAlignment="1">
      <alignment horizontal="left" wrapText="1"/>
    </xf>
    <xf numFmtId="0" fontId="7" fillId="0" borderId="1" xfId="0" applyFont="1" applyBorder="1" applyAlignment="1">
      <alignment horizontal="left" vertical="center" wrapText="1"/>
    </xf>
    <xf numFmtId="0" fontId="7" fillId="0" borderId="5" xfId="0" applyFont="1" applyBorder="1" applyAlignment="1" applyProtection="1">
      <alignment horizontal="center"/>
    </xf>
    <xf numFmtId="0" fontId="7" fillId="0" borderId="27" xfId="0" applyFont="1" applyBorder="1" applyAlignment="1" applyProtection="1">
      <alignment horizontal="center"/>
    </xf>
    <xf numFmtId="0" fontId="7" fillId="0" borderId="9" xfId="0" applyFont="1" applyBorder="1" applyAlignment="1" applyProtection="1">
      <alignment horizontal="center"/>
    </xf>
    <xf numFmtId="0" fontId="7" fillId="0" borderId="24" xfId="0" applyFont="1" applyBorder="1" applyAlignment="1" applyProtection="1">
      <alignment horizontal="center"/>
    </xf>
    <xf numFmtId="0" fontId="7" fillId="0" borderId="11" xfId="0" applyFont="1" applyFill="1" applyBorder="1" applyAlignment="1" applyProtection="1">
      <alignment horizontal="center" wrapText="1"/>
    </xf>
    <xf numFmtId="0" fontId="7" fillId="0" borderId="28" xfId="0" applyFont="1" applyFill="1" applyBorder="1" applyAlignment="1" applyProtection="1">
      <alignment horizontal="center" wrapText="1"/>
    </xf>
    <xf numFmtId="0" fontId="7" fillId="0" borderId="15" xfId="0" applyFont="1" applyBorder="1" applyAlignment="1" applyProtection="1">
      <alignment horizontal="center" wrapText="1"/>
    </xf>
    <xf numFmtId="0" fontId="7" fillId="0" borderId="16" xfId="0" applyFont="1" applyBorder="1" applyAlignment="1" applyProtection="1">
      <alignment horizontal="center" wrapText="1"/>
    </xf>
    <xf numFmtId="0" fontId="7" fillId="0" borderId="17" xfId="0" applyFont="1" applyBorder="1" applyAlignment="1" applyProtection="1">
      <alignment horizontal="center" wrapText="1"/>
    </xf>
    <xf numFmtId="0" fontId="7" fillId="0" borderId="18" xfId="0" applyFont="1" applyBorder="1" applyAlignment="1" applyProtection="1">
      <alignment horizontal="center" vertical="center" wrapText="1"/>
    </xf>
    <xf numFmtId="0" fontId="7" fillId="0" borderId="19" xfId="0" applyFont="1" applyBorder="1" applyAlignment="1" applyProtection="1">
      <alignment horizontal="center" vertical="center" wrapText="1"/>
    </xf>
    <xf numFmtId="0" fontId="7" fillId="0" borderId="20" xfId="0" applyFont="1" applyBorder="1" applyAlignment="1" applyProtection="1">
      <alignment horizontal="center" vertical="center" wrapText="1"/>
    </xf>
    <xf numFmtId="49" fontId="7" fillId="3" borderId="21" xfId="0" applyNumberFormat="1" applyFont="1" applyFill="1" applyBorder="1" applyAlignment="1" applyProtection="1">
      <alignment horizontal="center" vertical="center" wrapText="1"/>
    </xf>
    <xf numFmtId="49" fontId="7" fillId="3" borderId="22" xfId="0" applyNumberFormat="1" applyFont="1" applyFill="1" applyBorder="1" applyAlignment="1" applyProtection="1">
      <alignment horizontal="center" vertical="center" wrapText="1"/>
    </xf>
    <xf numFmtId="49" fontId="7" fillId="3" borderId="23" xfId="0" applyNumberFormat="1" applyFont="1" applyFill="1" applyBorder="1" applyAlignment="1" applyProtection="1">
      <alignment horizontal="center" vertical="center" wrapText="1"/>
    </xf>
    <xf numFmtId="0" fontId="15" fillId="4" borderId="6" xfId="0" applyFont="1" applyFill="1" applyBorder="1" applyAlignment="1" applyProtection="1">
      <alignment horizontal="center" wrapText="1"/>
    </xf>
    <xf numFmtId="0" fontId="15" fillId="4" borderId="27" xfId="0" applyFont="1" applyFill="1" applyBorder="1" applyAlignment="1" applyProtection="1">
      <alignment horizontal="center" wrapText="1"/>
    </xf>
    <xf numFmtId="0" fontId="10" fillId="4" borderId="1" xfId="0" applyFont="1" applyFill="1" applyBorder="1" applyAlignment="1" applyProtection="1">
      <alignment horizontal="left" wrapText="1"/>
    </xf>
    <xf numFmtId="0" fontId="13" fillId="4" borderId="1" xfId="0" applyFont="1" applyFill="1" applyBorder="1" applyAlignment="1">
      <alignment horizontal="center" vertical="center" wrapText="1"/>
    </xf>
    <xf numFmtId="0" fontId="12" fillId="0" borderId="0" xfId="0" applyFont="1" applyBorder="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6"/>
  <sheetViews>
    <sheetView topLeftCell="A58" workbookViewId="0">
      <selection activeCell="E23" sqref="E23"/>
    </sheetView>
  </sheetViews>
  <sheetFormatPr defaultRowHeight="15" x14ac:dyDescent="0.25"/>
  <cols>
    <col min="1" max="1" width="38.5703125" customWidth="1"/>
    <col min="3" max="3" width="22.42578125" customWidth="1"/>
    <col min="5" max="5" width="10.7109375" customWidth="1"/>
  </cols>
  <sheetData>
    <row r="1" spans="1:16" ht="18.75" x14ac:dyDescent="0.3">
      <c r="A1" s="7" t="s">
        <v>1</v>
      </c>
      <c r="B1" s="8" t="s">
        <v>5</v>
      </c>
      <c r="D1" s="8"/>
      <c r="E1" s="8"/>
      <c r="F1" s="8"/>
      <c r="G1" s="8"/>
      <c r="H1" s="8"/>
      <c r="I1" s="8"/>
      <c r="J1" s="8"/>
      <c r="K1" s="8"/>
      <c r="L1" s="8"/>
      <c r="M1" s="8"/>
      <c r="N1" s="7"/>
      <c r="O1" s="7"/>
      <c r="P1" s="7"/>
    </row>
    <row r="2" spans="1:16" ht="18.75" x14ac:dyDescent="0.3">
      <c r="A2" s="7" t="s">
        <v>2</v>
      </c>
      <c r="B2" s="8" t="s">
        <v>4</v>
      </c>
      <c r="C2" s="8"/>
      <c r="D2" s="8"/>
      <c r="E2" s="8"/>
      <c r="F2" s="8"/>
      <c r="G2" s="8"/>
      <c r="H2" s="8"/>
      <c r="I2" s="8"/>
      <c r="J2" s="8"/>
      <c r="K2" s="8"/>
      <c r="L2" s="8"/>
      <c r="M2" s="8"/>
      <c r="N2" s="7"/>
      <c r="O2" s="7"/>
      <c r="P2" s="7"/>
    </row>
    <row r="3" spans="1:16" x14ac:dyDescent="0.25">
      <c r="A3" s="7" t="s">
        <v>3</v>
      </c>
      <c r="B3" s="7"/>
      <c r="C3" s="7"/>
      <c r="D3" s="7"/>
      <c r="E3" s="7"/>
      <c r="F3" s="7"/>
      <c r="G3" s="7"/>
      <c r="H3" s="7"/>
      <c r="I3" s="7"/>
      <c r="J3" s="7"/>
      <c r="K3" s="7"/>
      <c r="L3" s="7"/>
      <c r="M3" s="7"/>
      <c r="N3" s="7"/>
      <c r="O3" s="7"/>
      <c r="P3" s="7"/>
    </row>
    <row r="4" spans="1:16" ht="18.75" x14ac:dyDescent="0.3">
      <c r="A4" s="81" t="s">
        <v>8</v>
      </c>
      <c r="B4" s="81"/>
      <c r="C4" s="81"/>
      <c r="D4" s="81"/>
      <c r="E4" s="81"/>
      <c r="F4" s="2"/>
    </row>
    <row r="5" spans="1:16" x14ac:dyDescent="0.25">
      <c r="A5" s="79" t="s">
        <v>6</v>
      </c>
      <c r="B5" s="79"/>
      <c r="C5" s="1"/>
      <c r="D5" s="1"/>
    </row>
    <row r="6" spans="1:16" x14ac:dyDescent="0.25">
      <c r="A6" s="80" t="s">
        <v>0</v>
      </c>
      <c r="B6" s="80"/>
      <c r="C6" s="1"/>
      <c r="D6" s="1"/>
    </row>
    <row r="7" spans="1:16" x14ac:dyDescent="0.25">
      <c r="A7" s="4"/>
      <c r="B7" s="3"/>
      <c r="C7" s="1"/>
      <c r="D7" s="1"/>
      <c r="E7" s="5"/>
      <c r="F7" s="2"/>
    </row>
    <row r="8" spans="1:16" x14ac:dyDescent="0.25">
      <c r="A8" t="s">
        <v>7</v>
      </c>
    </row>
    <row r="10" spans="1:16" ht="45.75" thickBot="1" x14ac:dyDescent="0.3">
      <c r="A10" s="16" t="s">
        <v>9</v>
      </c>
      <c r="B10" s="17"/>
      <c r="C10" s="17" t="s">
        <v>10</v>
      </c>
      <c r="D10" s="18" t="s">
        <v>13</v>
      </c>
      <c r="E10" s="18" t="s">
        <v>75</v>
      </c>
      <c r="F10" s="17"/>
      <c r="G10" s="17" t="s">
        <v>14</v>
      </c>
      <c r="H10" s="17" t="s">
        <v>15</v>
      </c>
      <c r="I10" s="19" t="s">
        <v>16</v>
      </c>
      <c r="J10" s="9"/>
      <c r="K10" s="9"/>
    </row>
    <row r="11" spans="1:16" x14ac:dyDescent="0.25">
      <c r="A11" s="20" t="s">
        <v>69</v>
      </c>
      <c r="B11" s="21"/>
      <c r="C11" s="22" t="s">
        <v>11</v>
      </c>
      <c r="D11" s="23">
        <v>220</v>
      </c>
      <c r="E11" s="23">
        <v>1100</v>
      </c>
      <c r="F11" s="22"/>
      <c r="G11" s="22"/>
      <c r="H11" s="24"/>
      <c r="I11" s="25"/>
    </row>
    <row r="12" spans="1:16" x14ac:dyDescent="0.25">
      <c r="A12" s="26" t="s">
        <v>12</v>
      </c>
      <c r="B12" s="27"/>
      <c r="C12" s="11"/>
      <c r="D12" s="12"/>
      <c r="E12" s="12"/>
      <c r="F12" s="11"/>
      <c r="G12" s="11"/>
      <c r="H12" s="13"/>
      <c r="I12" s="28"/>
    </row>
    <row r="13" spans="1:16" x14ac:dyDescent="0.25">
      <c r="A13" s="29" t="s">
        <v>17</v>
      </c>
      <c r="B13" s="27"/>
      <c r="C13" s="11" t="s">
        <v>19</v>
      </c>
      <c r="D13" s="12"/>
      <c r="E13" s="12"/>
      <c r="F13" s="11"/>
      <c r="G13" s="11"/>
      <c r="H13" s="13"/>
      <c r="I13" s="28"/>
    </row>
    <row r="14" spans="1:16" x14ac:dyDescent="0.25">
      <c r="A14" s="26" t="s">
        <v>70</v>
      </c>
      <c r="B14" s="27"/>
      <c r="C14" s="11" t="s">
        <v>20</v>
      </c>
      <c r="D14" s="12"/>
      <c r="E14" s="12"/>
      <c r="F14" s="11"/>
      <c r="G14" s="11"/>
      <c r="H14" s="13"/>
      <c r="I14" s="28"/>
    </row>
    <row r="15" spans="1:16" x14ac:dyDescent="0.25">
      <c r="A15" s="29" t="s">
        <v>18</v>
      </c>
      <c r="B15" s="27"/>
      <c r="C15" s="11"/>
      <c r="D15" s="12"/>
      <c r="E15" s="12"/>
      <c r="F15" s="11"/>
      <c r="G15" s="11"/>
      <c r="H15" s="13"/>
      <c r="I15" s="28"/>
    </row>
    <row r="16" spans="1:16" x14ac:dyDescent="0.25">
      <c r="A16" s="26" t="s">
        <v>21</v>
      </c>
      <c r="B16" s="27"/>
      <c r="C16" s="11"/>
      <c r="D16" s="12"/>
      <c r="E16" s="12"/>
      <c r="F16" s="11"/>
      <c r="G16" s="11"/>
      <c r="H16" s="13"/>
      <c r="I16" s="28"/>
    </row>
    <row r="17" spans="1:9" x14ac:dyDescent="0.25">
      <c r="A17" s="26" t="s">
        <v>22</v>
      </c>
      <c r="B17" s="27"/>
      <c r="C17" s="11"/>
      <c r="D17" s="12"/>
      <c r="E17" s="12"/>
      <c r="F17" s="11"/>
      <c r="G17" s="11"/>
      <c r="H17" s="13"/>
      <c r="I17" s="28"/>
    </row>
    <row r="18" spans="1:9" x14ac:dyDescent="0.25">
      <c r="A18" s="26" t="s">
        <v>24</v>
      </c>
      <c r="B18" s="27"/>
      <c r="C18" s="11"/>
      <c r="D18" s="12"/>
      <c r="E18" s="12"/>
      <c r="F18" s="11"/>
      <c r="G18" s="11"/>
      <c r="H18" s="13"/>
      <c r="I18" s="28"/>
    </row>
    <row r="19" spans="1:9" x14ac:dyDescent="0.25">
      <c r="A19" s="26" t="s">
        <v>23</v>
      </c>
      <c r="B19" s="27"/>
      <c r="C19" s="11"/>
      <c r="D19" s="12"/>
      <c r="E19" s="12"/>
      <c r="F19" s="11"/>
      <c r="G19" s="11"/>
      <c r="H19" s="13"/>
      <c r="I19" s="28"/>
    </row>
    <row r="20" spans="1:9" s="6" customFormat="1" x14ac:dyDescent="0.25">
      <c r="A20" s="26" t="s">
        <v>71</v>
      </c>
      <c r="B20" s="27"/>
      <c r="C20" s="11"/>
      <c r="D20" s="12"/>
      <c r="E20" s="12"/>
      <c r="F20" s="11"/>
      <c r="G20" s="11"/>
      <c r="H20" s="13"/>
      <c r="I20" s="28"/>
    </row>
    <row r="21" spans="1:9" x14ac:dyDescent="0.25">
      <c r="A21" s="26" t="s">
        <v>60</v>
      </c>
      <c r="B21" s="27"/>
      <c r="C21" s="11"/>
      <c r="D21" s="12"/>
      <c r="E21" s="12"/>
      <c r="F21" s="11"/>
      <c r="G21" s="11"/>
      <c r="H21" s="13"/>
      <c r="I21" s="28"/>
    </row>
    <row r="22" spans="1:9" x14ac:dyDescent="0.25">
      <c r="A22" s="26"/>
      <c r="B22" s="27"/>
      <c r="C22" s="11"/>
      <c r="D22" s="12"/>
      <c r="E22" s="12"/>
      <c r="F22" s="11"/>
      <c r="G22" s="11"/>
      <c r="H22" s="13"/>
      <c r="I22" s="28"/>
    </row>
    <row r="23" spans="1:9" x14ac:dyDescent="0.25">
      <c r="A23" s="29" t="s">
        <v>34</v>
      </c>
      <c r="B23" s="27"/>
      <c r="C23" s="11" t="s">
        <v>28</v>
      </c>
      <c r="D23" s="12"/>
      <c r="E23" s="14">
        <v>485000</v>
      </c>
      <c r="F23" s="11"/>
      <c r="G23" s="11"/>
      <c r="H23" s="13"/>
      <c r="I23" s="28"/>
    </row>
    <row r="24" spans="1:9" x14ac:dyDescent="0.25">
      <c r="A24" s="26" t="s">
        <v>25</v>
      </c>
      <c r="B24" s="27"/>
      <c r="C24" s="11"/>
      <c r="D24" s="12"/>
      <c r="E24" s="12"/>
      <c r="F24" s="11"/>
      <c r="G24" s="11"/>
      <c r="H24" s="13"/>
      <c r="I24" s="28"/>
    </row>
    <row r="25" spans="1:9" x14ac:dyDescent="0.25">
      <c r="A25" s="26" t="s">
        <v>26</v>
      </c>
      <c r="B25" s="27"/>
      <c r="C25" s="11"/>
      <c r="D25" s="12"/>
      <c r="E25" s="12"/>
      <c r="F25" s="11"/>
      <c r="G25" s="11"/>
      <c r="H25" s="13"/>
      <c r="I25" s="28"/>
    </row>
    <row r="26" spans="1:9" x14ac:dyDescent="0.25">
      <c r="A26" s="26" t="s">
        <v>27</v>
      </c>
      <c r="B26" s="27"/>
      <c r="C26" s="11"/>
      <c r="D26" s="12"/>
      <c r="E26" s="12"/>
      <c r="F26" s="11"/>
      <c r="G26" s="11"/>
      <c r="H26" s="13"/>
      <c r="I26" s="28"/>
    </row>
    <row r="27" spans="1:9" x14ac:dyDescent="0.25">
      <c r="A27" s="29" t="s">
        <v>17</v>
      </c>
      <c r="B27" s="27"/>
      <c r="C27" s="11" t="s">
        <v>33</v>
      </c>
      <c r="D27" s="12"/>
      <c r="E27" s="12"/>
      <c r="F27" s="11"/>
      <c r="G27" s="11"/>
      <c r="H27" s="13"/>
      <c r="I27" s="28"/>
    </row>
    <row r="28" spans="1:9" x14ac:dyDescent="0.25">
      <c r="A28" s="26" t="s">
        <v>29</v>
      </c>
      <c r="B28" s="27"/>
      <c r="C28" s="11"/>
      <c r="D28" s="12"/>
      <c r="E28" s="12"/>
      <c r="F28" s="11"/>
      <c r="G28" s="11"/>
      <c r="H28" s="13"/>
      <c r="I28" s="28"/>
    </row>
    <row r="29" spans="1:9" x14ac:dyDescent="0.25">
      <c r="A29" s="26" t="s">
        <v>30</v>
      </c>
      <c r="B29" s="27"/>
      <c r="C29" s="11"/>
      <c r="D29" s="12"/>
      <c r="E29" s="12"/>
      <c r="F29" s="11"/>
      <c r="G29" s="11"/>
      <c r="H29" s="13"/>
      <c r="I29" s="28"/>
    </row>
    <row r="30" spans="1:9" s="6" customFormat="1" x14ac:dyDescent="0.25">
      <c r="A30" s="26" t="s">
        <v>72</v>
      </c>
      <c r="B30" s="27"/>
      <c r="C30" s="11"/>
      <c r="D30" s="12"/>
      <c r="E30" s="12"/>
      <c r="F30" s="11"/>
      <c r="G30" s="11"/>
      <c r="H30" s="13"/>
      <c r="I30" s="28"/>
    </row>
    <row r="31" spans="1:9" x14ac:dyDescent="0.25">
      <c r="A31" s="29" t="s">
        <v>18</v>
      </c>
      <c r="B31" s="27"/>
      <c r="C31" s="11"/>
      <c r="D31" s="12"/>
      <c r="E31" s="12"/>
      <c r="F31" s="11"/>
      <c r="G31" s="11"/>
      <c r="H31" s="13"/>
      <c r="I31" s="28"/>
    </row>
    <row r="32" spans="1:9" x14ac:dyDescent="0.25">
      <c r="A32" s="26" t="s">
        <v>21</v>
      </c>
      <c r="B32" s="27"/>
      <c r="C32" s="11"/>
      <c r="D32" s="12"/>
      <c r="E32" s="12"/>
      <c r="F32" s="11"/>
      <c r="G32" s="11"/>
      <c r="H32" s="13"/>
      <c r="I32" s="28"/>
    </row>
    <row r="33" spans="1:9" x14ac:dyDescent="0.25">
      <c r="A33" s="26" t="s">
        <v>32</v>
      </c>
      <c r="B33" s="27"/>
      <c r="C33" s="11"/>
      <c r="D33" s="12"/>
      <c r="E33" s="12"/>
      <c r="F33" s="11"/>
      <c r="G33" s="11"/>
      <c r="H33" s="13"/>
      <c r="I33" s="28"/>
    </row>
    <row r="34" spans="1:9" x14ac:dyDescent="0.25">
      <c r="A34" s="26" t="s">
        <v>24</v>
      </c>
      <c r="B34" s="27"/>
      <c r="C34" s="11"/>
      <c r="D34" s="12"/>
      <c r="E34" s="12"/>
      <c r="F34" s="11"/>
      <c r="G34" s="11"/>
      <c r="H34" s="13"/>
      <c r="I34" s="28"/>
    </row>
    <row r="35" spans="1:9" x14ac:dyDescent="0.25">
      <c r="A35" s="26" t="s">
        <v>23</v>
      </c>
      <c r="B35" s="27"/>
      <c r="C35" s="11"/>
      <c r="D35" s="12"/>
      <c r="E35" s="12"/>
      <c r="F35" s="11"/>
      <c r="G35" s="11"/>
      <c r="H35" s="13"/>
      <c r="I35" s="28"/>
    </row>
    <row r="36" spans="1:9" x14ac:dyDescent="0.25">
      <c r="A36" s="26" t="s">
        <v>60</v>
      </c>
      <c r="B36" s="27"/>
      <c r="C36" s="11"/>
      <c r="D36" s="12"/>
      <c r="E36" s="12"/>
      <c r="F36" s="11"/>
      <c r="G36" s="11"/>
      <c r="H36" s="13"/>
      <c r="I36" s="28"/>
    </row>
    <row r="37" spans="1:9" x14ac:dyDescent="0.25">
      <c r="A37" s="26"/>
      <c r="B37" s="27"/>
      <c r="C37" s="11"/>
      <c r="D37" s="12"/>
      <c r="E37" s="12"/>
      <c r="F37" s="11"/>
      <c r="G37" s="11"/>
      <c r="H37" s="13"/>
      <c r="I37" s="28"/>
    </row>
    <row r="38" spans="1:9" x14ac:dyDescent="0.25">
      <c r="A38" s="29" t="s">
        <v>49</v>
      </c>
      <c r="B38" s="4"/>
      <c r="C38" s="11"/>
      <c r="D38" s="12"/>
      <c r="E38" s="14">
        <v>650000</v>
      </c>
      <c r="F38" s="11"/>
      <c r="G38" s="11"/>
      <c r="H38" s="13"/>
      <c r="I38" s="28"/>
    </row>
    <row r="39" spans="1:9" x14ac:dyDescent="0.25">
      <c r="A39" s="29" t="s">
        <v>35</v>
      </c>
      <c r="B39" s="4"/>
      <c r="C39" s="11" t="s">
        <v>38</v>
      </c>
      <c r="D39" s="12"/>
      <c r="E39" s="12"/>
      <c r="F39" s="11"/>
      <c r="G39" s="11"/>
      <c r="H39" s="13"/>
      <c r="I39" s="28"/>
    </row>
    <row r="40" spans="1:9" ht="45" x14ac:dyDescent="0.25">
      <c r="A40" s="30" t="s">
        <v>39</v>
      </c>
      <c r="B40" s="27"/>
      <c r="C40" s="11"/>
      <c r="D40" s="12"/>
      <c r="E40" s="12"/>
      <c r="F40" s="11"/>
      <c r="G40" s="11"/>
      <c r="H40" s="13"/>
      <c r="I40" s="28"/>
    </row>
    <row r="41" spans="1:9" x14ac:dyDescent="0.25">
      <c r="A41" s="30" t="s">
        <v>36</v>
      </c>
      <c r="B41" s="27"/>
      <c r="C41" s="11"/>
      <c r="D41" s="12"/>
      <c r="E41" s="12"/>
      <c r="F41" s="11"/>
      <c r="G41" s="11"/>
      <c r="H41" s="13"/>
      <c r="I41" s="28"/>
    </row>
    <row r="42" spans="1:9" ht="30" x14ac:dyDescent="0.25">
      <c r="A42" s="30" t="s">
        <v>37</v>
      </c>
      <c r="B42" s="27"/>
      <c r="C42" s="11"/>
      <c r="D42" s="12"/>
      <c r="E42" s="12"/>
      <c r="F42" s="11"/>
      <c r="G42" s="11"/>
      <c r="H42" s="13"/>
      <c r="I42" s="28"/>
    </row>
    <row r="43" spans="1:9" x14ac:dyDescent="0.25">
      <c r="A43" s="29" t="s">
        <v>17</v>
      </c>
      <c r="B43" s="27"/>
      <c r="C43" s="11" t="s">
        <v>40</v>
      </c>
      <c r="D43" s="12"/>
      <c r="E43" s="12"/>
      <c r="F43" s="11"/>
      <c r="G43" s="11"/>
      <c r="H43" s="13"/>
      <c r="I43" s="28"/>
    </row>
    <row r="44" spans="1:9" x14ac:dyDescent="0.25">
      <c r="A44" s="26" t="s">
        <v>29</v>
      </c>
      <c r="B44" s="27"/>
      <c r="C44" s="11" t="s">
        <v>41</v>
      </c>
      <c r="D44" s="12"/>
      <c r="E44" s="12"/>
      <c r="F44" s="11"/>
      <c r="G44" s="11"/>
      <c r="H44" s="13"/>
      <c r="I44" s="28"/>
    </row>
    <row r="45" spans="1:9" x14ac:dyDescent="0.25">
      <c r="A45" s="26" t="s">
        <v>30</v>
      </c>
      <c r="B45" s="27"/>
      <c r="C45" s="11" t="s">
        <v>42</v>
      </c>
      <c r="D45" s="12"/>
      <c r="E45" s="12"/>
      <c r="F45" s="11"/>
      <c r="G45" s="11"/>
      <c r="H45" s="13"/>
      <c r="I45" s="28"/>
    </row>
    <row r="46" spans="1:9" x14ac:dyDescent="0.25">
      <c r="A46" s="26" t="s">
        <v>31</v>
      </c>
      <c r="B46" s="27"/>
      <c r="C46" s="11" t="s">
        <v>43</v>
      </c>
      <c r="D46" s="12"/>
      <c r="E46" s="12"/>
      <c r="F46" s="11"/>
      <c r="G46" s="11"/>
      <c r="H46" s="13"/>
      <c r="I46" s="28"/>
    </row>
    <row r="47" spans="1:9" s="6" customFormat="1" x14ac:dyDescent="0.25">
      <c r="A47" s="26"/>
      <c r="B47" s="27"/>
      <c r="C47" s="11" t="s">
        <v>44</v>
      </c>
      <c r="D47" s="12"/>
      <c r="E47" s="12"/>
      <c r="F47" s="11"/>
      <c r="G47" s="11"/>
      <c r="H47" s="13"/>
      <c r="I47" s="28"/>
    </row>
    <row r="48" spans="1:9" s="6" customFormat="1" x14ac:dyDescent="0.25">
      <c r="A48" s="26"/>
      <c r="B48" s="27"/>
      <c r="C48" s="11" t="s">
        <v>45</v>
      </c>
      <c r="D48" s="12"/>
      <c r="E48" s="12"/>
      <c r="F48" s="11"/>
      <c r="G48" s="11"/>
      <c r="H48" s="13"/>
      <c r="I48" s="28"/>
    </row>
    <row r="49" spans="1:9" s="6" customFormat="1" x14ac:dyDescent="0.25">
      <c r="A49" s="26"/>
      <c r="B49" s="27"/>
      <c r="C49" s="11" t="s">
        <v>46</v>
      </c>
      <c r="D49" s="12"/>
      <c r="E49" s="12"/>
      <c r="F49" s="11"/>
      <c r="G49" s="11"/>
      <c r="H49" s="13"/>
      <c r="I49" s="28"/>
    </row>
    <row r="50" spans="1:9" x14ac:dyDescent="0.25">
      <c r="A50" s="29" t="s">
        <v>18</v>
      </c>
      <c r="B50" s="27"/>
      <c r="C50" s="11"/>
      <c r="D50" s="12"/>
      <c r="E50" s="12"/>
      <c r="F50" s="11"/>
      <c r="G50" s="11"/>
      <c r="H50" s="13"/>
      <c r="I50" s="28"/>
    </row>
    <row r="51" spans="1:9" x14ac:dyDescent="0.25">
      <c r="A51" s="26" t="s">
        <v>21</v>
      </c>
      <c r="B51" s="27"/>
      <c r="C51" s="11"/>
      <c r="D51" s="12"/>
      <c r="E51" s="12"/>
      <c r="F51" s="11"/>
      <c r="G51" s="11"/>
      <c r="H51" s="13"/>
      <c r="I51" s="28"/>
    </row>
    <row r="52" spans="1:9" ht="30" x14ac:dyDescent="0.25">
      <c r="A52" s="30" t="s">
        <v>73</v>
      </c>
      <c r="B52" s="27"/>
      <c r="C52" s="11"/>
      <c r="D52" s="12"/>
      <c r="E52" s="12"/>
      <c r="F52" s="11"/>
      <c r="G52" s="11"/>
      <c r="H52" s="13"/>
      <c r="I52" s="28"/>
    </row>
    <row r="53" spans="1:9" x14ac:dyDescent="0.25">
      <c r="A53" s="26" t="s">
        <v>74</v>
      </c>
      <c r="B53" s="27"/>
      <c r="C53" s="11"/>
      <c r="D53" s="12"/>
      <c r="E53" s="12"/>
      <c r="F53" s="11"/>
      <c r="G53" s="11"/>
      <c r="H53" s="13"/>
      <c r="I53" s="28"/>
    </row>
    <row r="54" spans="1:9" x14ac:dyDescent="0.25">
      <c r="A54" s="26" t="s">
        <v>23</v>
      </c>
      <c r="B54" s="27"/>
      <c r="C54" s="11"/>
      <c r="D54" s="12"/>
      <c r="E54" s="12"/>
      <c r="F54" s="11"/>
      <c r="G54" s="11"/>
      <c r="H54" s="13"/>
      <c r="I54" s="28"/>
    </row>
    <row r="55" spans="1:9" x14ac:dyDescent="0.25">
      <c r="A55" s="26" t="s">
        <v>60</v>
      </c>
      <c r="B55" s="27"/>
      <c r="C55" s="11"/>
      <c r="D55" s="12"/>
      <c r="E55" s="12"/>
      <c r="F55" s="11"/>
      <c r="G55" s="11"/>
      <c r="H55" s="13"/>
      <c r="I55" s="28"/>
    </row>
    <row r="56" spans="1:9" x14ac:dyDescent="0.25">
      <c r="A56" s="26"/>
      <c r="B56" s="27"/>
      <c r="C56" s="11"/>
      <c r="D56" s="11"/>
      <c r="E56" s="12"/>
      <c r="F56" s="11"/>
      <c r="G56" s="11"/>
      <c r="H56" s="13"/>
      <c r="I56" s="28"/>
    </row>
    <row r="57" spans="1:9" x14ac:dyDescent="0.25">
      <c r="A57" s="29" t="s">
        <v>76</v>
      </c>
      <c r="B57" s="27"/>
      <c r="C57" s="11"/>
      <c r="D57" s="11"/>
      <c r="E57" s="12">
        <v>1500</v>
      </c>
      <c r="F57" s="11"/>
      <c r="G57" s="11"/>
      <c r="H57" s="13"/>
      <c r="I57" s="28"/>
    </row>
    <row r="58" spans="1:9" x14ac:dyDescent="0.25">
      <c r="A58" s="26" t="s">
        <v>55</v>
      </c>
      <c r="B58" s="27"/>
      <c r="C58" s="11"/>
      <c r="D58" s="11"/>
      <c r="E58" s="12"/>
      <c r="F58" s="11"/>
      <c r="G58" s="11"/>
      <c r="H58" s="13"/>
      <c r="I58" s="28"/>
    </row>
    <row r="59" spans="1:9" x14ac:dyDescent="0.25">
      <c r="A59" s="26" t="s">
        <v>47</v>
      </c>
      <c r="B59" s="27"/>
      <c r="C59" s="11"/>
      <c r="D59" s="11"/>
      <c r="E59" s="12"/>
      <c r="F59" s="11"/>
      <c r="G59" s="11"/>
      <c r="H59" s="13"/>
      <c r="I59" s="28"/>
    </row>
    <row r="60" spans="1:9" x14ac:dyDescent="0.25">
      <c r="A60" s="26" t="s">
        <v>48</v>
      </c>
      <c r="B60" s="27"/>
      <c r="C60" s="11"/>
      <c r="D60" s="11"/>
      <c r="E60" s="12"/>
      <c r="F60" s="11"/>
      <c r="G60" s="11"/>
      <c r="H60" s="13"/>
      <c r="I60" s="28"/>
    </row>
    <row r="61" spans="1:9" x14ac:dyDescent="0.25">
      <c r="A61" s="26" t="s">
        <v>50</v>
      </c>
      <c r="B61" s="27"/>
      <c r="C61" s="11"/>
      <c r="D61" s="11"/>
      <c r="E61" s="12"/>
      <c r="F61" s="11"/>
      <c r="G61" s="11"/>
      <c r="H61" s="13"/>
      <c r="I61" s="28"/>
    </row>
    <row r="62" spans="1:9" x14ac:dyDescent="0.25">
      <c r="A62" s="26" t="s">
        <v>51</v>
      </c>
      <c r="B62" s="27"/>
      <c r="C62" s="11"/>
      <c r="D62" s="11"/>
      <c r="E62" s="12"/>
      <c r="F62" s="11"/>
      <c r="G62" s="11"/>
      <c r="H62" s="13"/>
      <c r="I62" s="28"/>
    </row>
    <row r="63" spans="1:9" x14ac:dyDescent="0.25">
      <c r="A63" s="26" t="s">
        <v>50</v>
      </c>
      <c r="B63" s="27"/>
      <c r="C63" s="11"/>
      <c r="D63" s="11"/>
      <c r="E63" s="12"/>
      <c r="F63" s="11"/>
      <c r="G63" s="11"/>
      <c r="H63" s="13"/>
      <c r="I63" s="28"/>
    </row>
    <row r="64" spans="1:9" x14ac:dyDescent="0.25">
      <c r="A64" s="26" t="s">
        <v>52</v>
      </c>
      <c r="B64" s="27"/>
      <c r="C64" s="11"/>
      <c r="D64" s="11"/>
      <c r="E64" s="12"/>
      <c r="F64" s="11"/>
      <c r="G64" s="11"/>
      <c r="H64" s="13"/>
      <c r="I64" s="28"/>
    </row>
    <row r="65" spans="1:9" x14ac:dyDescent="0.25">
      <c r="A65" s="26" t="s">
        <v>53</v>
      </c>
      <c r="B65" s="27"/>
      <c r="C65" s="11"/>
      <c r="D65" s="11"/>
      <c r="E65" s="12"/>
      <c r="F65" s="11"/>
      <c r="G65" s="11"/>
      <c r="H65" s="13"/>
      <c r="I65" s="28"/>
    </row>
    <row r="66" spans="1:9" x14ac:dyDescent="0.25">
      <c r="A66" s="26" t="s">
        <v>54</v>
      </c>
      <c r="B66" s="27"/>
      <c r="C66" s="11"/>
      <c r="D66" s="11"/>
      <c r="E66" s="12"/>
      <c r="F66" s="11"/>
      <c r="G66" s="11"/>
      <c r="H66" s="13"/>
      <c r="I66" s="28"/>
    </row>
    <row r="67" spans="1:9" x14ac:dyDescent="0.25">
      <c r="A67" s="26" t="s">
        <v>68</v>
      </c>
      <c r="B67" s="27"/>
      <c r="C67" s="11"/>
      <c r="D67" s="11"/>
      <c r="E67" s="12">
        <v>600</v>
      </c>
      <c r="F67" s="11"/>
      <c r="G67" s="11"/>
      <c r="H67" s="13"/>
      <c r="I67" s="28"/>
    </row>
    <row r="68" spans="1:9" x14ac:dyDescent="0.25">
      <c r="A68" s="26" t="s">
        <v>56</v>
      </c>
      <c r="B68" s="27"/>
      <c r="C68" s="11"/>
      <c r="D68" s="11"/>
      <c r="E68" s="12"/>
      <c r="F68" s="11"/>
      <c r="G68" s="11"/>
      <c r="H68" s="13"/>
      <c r="I68" s="28"/>
    </row>
    <row r="69" spans="1:9" x14ac:dyDescent="0.25">
      <c r="A69" s="29" t="s">
        <v>17</v>
      </c>
      <c r="B69" s="27"/>
      <c r="C69" s="11"/>
      <c r="D69" s="11"/>
      <c r="E69" s="12">
        <v>600</v>
      </c>
      <c r="F69" s="11"/>
      <c r="G69" s="11"/>
      <c r="H69" s="13"/>
      <c r="I69" s="28"/>
    </row>
    <row r="70" spans="1:9" s="6" customFormat="1" x14ac:dyDescent="0.25">
      <c r="A70" s="26" t="s">
        <v>59</v>
      </c>
      <c r="B70" s="27"/>
      <c r="C70" s="11"/>
      <c r="D70" s="11"/>
      <c r="E70" s="12"/>
      <c r="F70" s="11"/>
      <c r="G70" s="11"/>
      <c r="H70" s="13"/>
      <c r="I70" s="28"/>
    </row>
    <row r="71" spans="1:9" x14ac:dyDescent="0.25">
      <c r="A71" s="26" t="s">
        <v>29</v>
      </c>
      <c r="B71" s="27"/>
      <c r="C71" s="11"/>
      <c r="D71" s="11"/>
      <c r="E71" s="12"/>
      <c r="F71" s="11"/>
      <c r="G71" s="11"/>
      <c r="H71" s="13"/>
      <c r="I71" s="28"/>
    </row>
    <row r="72" spans="1:9" x14ac:dyDescent="0.25">
      <c r="A72" s="26" t="s">
        <v>57</v>
      </c>
      <c r="B72" s="27"/>
      <c r="C72" s="11"/>
      <c r="D72" s="11"/>
      <c r="E72" s="12"/>
      <c r="F72" s="11"/>
      <c r="G72" s="11"/>
      <c r="H72" s="13"/>
      <c r="I72" s="28"/>
    </row>
    <row r="73" spans="1:9" x14ac:dyDescent="0.25">
      <c r="A73" s="26" t="s">
        <v>58</v>
      </c>
      <c r="B73" s="27"/>
      <c r="C73" s="11"/>
      <c r="D73" s="11"/>
      <c r="E73" s="12"/>
      <c r="F73" s="11"/>
      <c r="G73" s="11"/>
      <c r="H73" s="13"/>
      <c r="I73" s="28"/>
    </row>
    <row r="74" spans="1:9" x14ac:dyDescent="0.25">
      <c r="A74" s="29" t="s">
        <v>18</v>
      </c>
      <c r="B74" s="27"/>
      <c r="C74" s="11"/>
      <c r="D74" s="11"/>
      <c r="E74" s="12"/>
      <c r="F74" s="11"/>
      <c r="G74" s="11"/>
      <c r="H74" s="13"/>
      <c r="I74" s="28"/>
    </row>
    <row r="75" spans="1:9" x14ac:dyDescent="0.25">
      <c r="A75" s="26" t="s">
        <v>61</v>
      </c>
      <c r="B75" s="27"/>
      <c r="C75" s="11"/>
      <c r="D75" s="11"/>
      <c r="E75" s="12"/>
      <c r="F75" s="11"/>
      <c r="G75" s="11"/>
      <c r="H75" s="13"/>
      <c r="I75" s="28"/>
    </row>
    <row r="76" spans="1:9" x14ac:dyDescent="0.25">
      <c r="A76" s="26" t="s">
        <v>78</v>
      </c>
      <c r="B76" s="27"/>
      <c r="C76" s="11"/>
      <c r="D76" s="11"/>
      <c r="E76" s="12"/>
      <c r="F76" s="11"/>
      <c r="G76" s="11"/>
      <c r="H76" s="13"/>
      <c r="I76" s="28"/>
    </row>
    <row r="77" spans="1:9" x14ac:dyDescent="0.25">
      <c r="A77" s="26"/>
      <c r="B77" s="27"/>
      <c r="C77" s="11"/>
      <c r="D77" s="11"/>
      <c r="E77" s="12"/>
      <c r="F77" s="11"/>
      <c r="G77" s="11"/>
      <c r="H77" s="13"/>
      <c r="I77" s="28"/>
    </row>
    <row r="78" spans="1:9" s="10" customFormat="1" x14ac:dyDescent="0.25">
      <c r="A78" s="42" t="s">
        <v>64</v>
      </c>
      <c r="B78" s="32"/>
      <c r="C78" s="15"/>
      <c r="D78" s="15"/>
      <c r="E78" s="40">
        <v>100</v>
      </c>
      <c r="F78" s="15"/>
      <c r="G78" s="15"/>
      <c r="H78" s="15"/>
      <c r="I78" s="33"/>
    </row>
    <row r="79" spans="1:9" s="10" customFormat="1" x14ac:dyDescent="0.25">
      <c r="A79" s="31" t="s">
        <v>62</v>
      </c>
      <c r="B79" s="32"/>
      <c r="C79" s="15"/>
      <c r="D79" s="15"/>
      <c r="E79" s="40"/>
      <c r="F79" s="15"/>
      <c r="G79" s="15"/>
      <c r="H79" s="15"/>
      <c r="I79" s="33"/>
    </row>
    <row r="80" spans="1:9" s="10" customFormat="1" x14ac:dyDescent="0.25">
      <c r="A80" s="34" t="s">
        <v>63</v>
      </c>
      <c r="B80" s="32"/>
      <c r="C80" s="15"/>
      <c r="D80" s="15"/>
      <c r="E80" s="40"/>
      <c r="F80" s="15"/>
      <c r="G80" s="15"/>
      <c r="H80" s="15"/>
      <c r="I80" s="33"/>
    </row>
    <row r="81" spans="1:9" s="10" customFormat="1" x14ac:dyDescent="0.25">
      <c r="A81" s="31" t="s">
        <v>65</v>
      </c>
      <c r="B81" s="32"/>
      <c r="C81" s="15"/>
      <c r="D81" s="15"/>
      <c r="E81" s="40"/>
      <c r="F81" s="15"/>
      <c r="G81" s="15"/>
      <c r="H81" s="15"/>
      <c r="I81" s="33"/>
    </row>
    <row r="82" spans="1:9" x14ac:dyDescent="0.25">
      <c r="A82" s="31" t="s">
        <v>77</v>
      </c>
      <c r="B82" s="27"/>
      <c r="C82" s="11"/>
      <c r="D82" s="11"/>
      <c r="E82" s="12"/>
      <c r="F82" s="11"/>
      <c r="G82" s="11"/>
      <c r="H82" s="13"/>
      <c r="I82" s="28"/>
    </row>
    <row r="83" spans="1:9" x14ac:dyDescent="0.25">
      <c r="A83" s="31" t="s">
        <v>66</v>
      </c>
      <c r="B83" s="27"/>
      <c r="C83" s="11"/>
      <c r="D83" s="11"/>
      <c r="E83" s="12"/>
      <c r="F83" s="11"/>
      <c r="G83" s="11"/>
      <c r="H83" s="13"/>
      <c r="I83" s="28"/>
    </row>
    <row r="84" spans="1:9" x14ac:dyDescent="0.25">
      <c r="A84" s="26"/>
      <c r="B84" s="27"/>
      <c r="C84" s="11"/>
      <c r="D84" s="11"/>
      <c r="E84" s="12"/>
      <c r="F84" s="11"/>
      <c r="G84" s="11"/>
      <c r="H84" s="13"/>
      <c r="I84" s="28"/>
    </row>
    <row r="85" spans="1:9" x14ac:dyDescent="0.25">
      <c r="A85" s="31" t="s">
        <v>67</v>
      </c>
      <c r="B85" s="27"/>
      <c r="C85" s="11"/>
      <c r="D85" s="11"/>
      <c r="E85" s="12"/>
      <c r="F85" s="11"/>
      <c r="G85" s="11"/>
      <c r="H85" s="13"/>
      <c r="I85" s="28"/>
    </row>
    <row r="86" spans="1:9" ht="15.75" thickBot="1" x14ac:dyDescent="0.3">
      <c r="A86" s="35" t="s">
        <v>58</v>
      </c>
      <c r="B86" s="36"/>
      <c r="C86" s="37"/>
      <c r="D86" s="37"/>
      <c r="E86" s="41"/>
      <c r="F86" s="37"/>
      <c r="G86" s="37"/>
      <c r="H86" s="38"/>
      <c r="I86" s="39"/>
    </row>
  </sheetData>
  <mergeCells count="3">
    <mergeCell ref="A5:B5"/>
    <mergeCell ref="A6:B6"/>
    <mergeCell ref="A4:E4"/>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5"/>
  <sheetViews>
    <sheetView tabSelected="1" zoomScale="90" zoomScaleNormal="90" workbookViewId="0">
      <selection activeCell="B18" sqref="B18:K18"/>
    </sheetView>
  </sheetViews>
  <sheetFormatPr defaultRowHeight="12.75" x14ac:dyDescent="0.2"/>
  <cols>
    <col min="1" max="1" width="9.140625" style="48"/>
    <col min="2" max="2" width="8.42578125" style="51" customWidth="1"/>
    <col min="3" max="3" width="22.5703125" style="48" customWidth="1"/>
    <col min="4" max="4" width="21.7109375" style="48" customWidth="1"/>
    <col min="5" max="6" width="25.5703125" style="48" customWidth="1"/>
    <col min="7" max="7" width="16.28515625" style="48" customWidth="1"/>
    <col min="8" max="8" width="20.140625" style="71" customWidth="1"/>
    <col min="9" max="9" width="19.140625" style="71" customWidth="1"/>
    <col min="10" max="10" width="16.7109375" style="71" customWidth="1"/>
    <col min="11" max="11" width="21" style="71" customWidth="1"/>
    <col min="12" max="12" width="18.28515625" style="48" customWidth="1"/>
    <col min="13" max="13" width="21.85546875" style="48" customWidth="1"/>
    <col min="14" max="14" width="15.85546875" style="48" customWidth="1"/>
    <col min="15" max="15" width="15.42578125" style="48" customWidth="1"/>
    <col min="16" max="16" width="18.42578125" style="48" customWidth="1"/>
    <col min="17" max="16384" width="9.140625" style="48"/>
  </cols>
  <sheetData>
    <row r="1" spans="1:11" s="44" customFormat="1" ht="13.5" thickBot="1" x14ac:dyDescent="0.25">
      <c r="A1" s="43"/>
      <c r="H1" s="67"/>
      <c r="I1" s="67"/>
      <c r="J1" s="68"/>
      <c r="K1" s="68"/>
    </row>
    <row r="2" spans="1:11" s="44" customFormat="1" ht="15" customHeight="1" x14ac:dyDescent="0.2">
      <c r="A2" s="43"/>
      <c r="B2" s="89" t="s">
        <v>93</v>
      </c>
      <c r="C2" s="90"/>
      <c r="D2" s="95" t="s">
        <v>126</v>
      </c>
      <c r="E2" s="96"/>
      <c r="F2" s="96"/>
      <c r="G2" s="96"/>
      <c r="H2" s="96"/>
      <c r="I2" s="96"/>
      <c r="J2" s="97"/>
      <c r="K2" s="68"/>
    </row>
    <row r="3" spans="1:11" s="44" customFormat="1" ht="12.75" customHeight="1" x14ac:dyDescent="0.2">
      <c r="A3" s="43"/>
      <c r="B3" s="91" t="s">
        <v>94</v>
      </c>
      <c r="C3" s="92"/>
      <c r="D3" s="98" t="s">
        <v>135</v>
      </c>
      <c r="E3" s="99"/>
      <c r="F3" s="99"/>
      <c r="G3" s="99"/>
      <c r="H3" s="99"/>
      <c r="I3" s="99"/>
      <c r="J3" s="100"/>
      <c r="K3" s="68"/>
    </row>
    <row r="4" spans="1:11" s="44" customFormat="1" ht="13.5" thickBot="1" x14ac:dyDescent="0.25">
      <c r="A4" s="43"/>
      <c r="B4" s="93" t="s">
        <v>95</v>
      </c>
      <c r="C4" s="94"/>
      <c r="D4" s="101"/>
      <c r="E4" s="102"/>
      <c r="F4" s="102"/>
      <c r="G4" s="102"/>
      <c r="H4" s="102"/>
      <c r="I4" s="102"/>
      <c r="J4" s="103"/>
      <c r="K4" s="68"/>
    </row>
    <row r="5" spans="1:11" s="44" customFormat="1" x14ac:dyDescent="0.2">
      <c r="A5" s="43"/>
      <c r="H5" s="67"/>
      <c r="I5" s="67"/>
      <c r="J5" s="68"/>
      <c r="K5" s="68"/>
    </row>
    <row r="6" spans="1:11" s="44" customFormat="1" x14ac:dyDescent="0.2">
      <c r="A6" s="43"/>
      <c r="H6" s="67"/>
      <c r="I6" s="67"/>
      <c r="J6" s="68"/>
      <c r="K6" s="68"/>
    </row>
    <row r="7" spans="1:11" s="44" customFormat="1" ht="13.5" thickBot="1" x14ac:dyDescent="0.25">
      <c r="A7" s="43"/>
      <c r="H7" s="67"/>
      <c r="I7" s="67"/>
      <c r="J7" s="68"/>
      <c r="K7" s="68"/>
    </row>
    <row r="8" spans="1:11" s="44" customFormat="1" ht="36" customHeight="1" x14ac:dyDescent="0.35">
      <c r="A8" s="45"/>
      <c r="B8" s="60" t="s">
        <v>96</v>
      </c>
      <c r="C8" s="104" t="s">
        <v>97</v>
      </c>
      <c r="D8" s="104"/>
      <c r="E8" s="104"/>
      <c r="F8" s="104"/>
      <c r="G8" s="104"/>
      <c r="H8" s="104"/>
      <c r="I8" s="104"/>
      <c r="J8" s="104"/>
      <c r="K8" s="105"/>
    </row>
    <row r="9" spans="1:11" s="44" customFormat="1" x14ac:dyDescent="0.2">
      <c r="A9" s="45"/>
      <c r="B9" s="61"/>
      <c r="C9" s="58"/>
      <c r="D9" s="58"/>
      <c r="E9" s="58"/>
      <c r="F9" s="58"/>
      <c r="G9" s="58"/>
      <c r="H9" s="69"/>
      <c r="I9" s="69"/>
      <c r="J9" s="69"/>
      <c r="K9" s="70"/>
    </row>
    <row r="10" spans="1:11" s="44" customFormat="1" x14ac:dyDescent="0.2">
      <c r="A10" s="46"/>
      <c r="B10" s="61"/>
      <c r="C10" s="58"/>
      <c r="D10" s="58"/>
      <c r="E10" s="58"/>
      <c r="F10" s="58"/>
      <c r="G10" s="58"/>
      <c r="H10" s="69"/>
      <c r="I10" s="69"/>
      <c r="J10" s="69"/>
      <c r="K10" s="70"/>
    </row>
    <row r="11" spans="1:11" s="44" customFormat="1" ht="12.75" customHeight="1" x14ac:dyDescent="0.2">
      <c r="A11" s="47"/>
      <c r="B11" s="106" t="s">
        <v>110</v>
      </c>
      <c r="C11" s="106"/>
      <c r="D11" s="106"/>
      <c r="E11" s="106"/>
      <c r="F11" s="106"/>
      <c r="G11" s="106"/>
      <c r="H11" s="106"/>
      <c r="I11" s="106"/>
      <c r="J11" s="106"/>
      <c r="K11" s="106"/>
    </row>
    <row r="12" spans="1:11" s="44" customFormat="1" x14ac:dyDescent="0.2">
      <c r="A12" s="47"/>
      <c r="B12" s="106" t="s">
        <v>118</v>
      </c>
      <c r="C12" s="106"/>
      <c r="D12" s="106"/>
      <c r="E12" s="106"/>
      <c r="F12" s="106"/>
      <c r="G12" s="106"/>
      <c r="H12" s="106"/>
      <c r="I12" s="106"/>
      <c r="J12" s="106"/>
      <c r="K12" s="106"/>
    </row>
    <row r="13" spans="1:11" s="44" customFormat="1" x14ac:dyDescent="0.2">
      <c r="A13" s="47"/>
      <c r="B13" s="106" t="s">
        <v>111</v>
      </c>
      <c r="C13" s="106"/>
      <c r="D13" s="106"/>
      <c r="E13" s="106"/>
      <c r="F13" s="106"/>
      <c r="G13" s="106"/>
      <c r="H13" s="106"/>
      <c r="I13" s="106"/>
      <c r="J13" s="106"/>
      <c r="K13" s="106"/>
    </row>
    <row r="14" spans="1:11" s="44" customFormat="1" ht="12.75" customHeight="1" x14ac:dyDescent="0.2">
      <c r="A14" s="47"/>
      <c r="B14" s="106" t="s">
        <v>112</v>
      </c>
      <c r="C14" s="106"/>
      <c r="D14" s="106"/>
      <c r="E14" s="106"/>
      <c r="F14" s="106"/>
      <c r="G14" s="106"/>
      <c r="H14" s="106"/>
      <c r="I14" s="106"/>
      <c r="J14" s="106"/>
      <c r="K14" s="106"/>
    </row>
    <row r="15" spans="1:11" s="44" customFormat="1" ht="12.75" customHeight="1" x14ac:dyDescent="0.2">
      <c r="A15" s="47"/>
      <c r="B15" s="106" t="s">
        <v>119</v>
      </c>
      <c r="C15" s="106"/>
      <c r="D15" s="106"/>
      <c r="E15" s="106"/>
      <c r="F15" s="106"/>
      <c r="G15" s="106"/>
      <c r="H15" s="106"/>
      <c r="I15" s="106"/>
      <c r="J15" s="106"/>
      <c r="K15" s="106"/>
    </row>
    <row r="16" spans="1:11" s="44" customFormat="1" ht="12.75" customHeight="1" x14ac:dyDescent="0.2">
      <c r="A16" s="47"/>
      <c r="B16" s="106" t="s">
        <v>127</v>
      </c>
      <c r="C16" s="106"/>
      <c r="D16" s="106"/>
      <c r="E16" s="106"/>
      <c r="F16" s="106"/>
      <c r="G16" s="106"/>
      <c r="H16" s="106"/>
      <c r="I16" s="106"/>
      <c r="J16" s="106"/>
      <c r="K16" s="106"/>
    </row>
    <row r="17" spans="1:11" s="44" customFormat="1" ht="12.75" customHeight="1" x14ac:dyDescent="0.2">
      <c r="A17" s="47"/>
      <c r="B17" s="106" t="s">
        <v>134</v>
      </c>
      <c r="C17" s="106"/>
      <c r="D17" s="106"/>
      <c r="E17" s="106"/>
      <c r="F17" s="106"/>
      <c r="G17" s="106"/>
      <c r="H17" s="106"/>
      <c r="I17" s="106"/>
      <c r="J17" s="106"/>
      <c r="K17" s="106"/>
    </row>
    <row r="18" spans="1:11" s="44" customFormat="1" ht="12.75" customHeight="1" x14ac:dyDescent="0.2">
      <c r="A18" s="47"/>
      <c r="B18" s="106" t="s">
        <v>128</v>
      </c>
      <c r="C18" s="106"/>
      <c r="D18" s="106"/>
      <c r="E18" s="106"/>
      <c r="F18" s="106"/>
      <c r="G18" s="106"/>
      <c r="H18" s="106"/>
      <c r="I18" s="106"/>
      <c r="J18" s="106"/>
      <c r="K18" s="106"/>
    </row>
    <row r="19" spans="1:11" s="44" customFormat="1" ht="12.75" customHeight="1" x14ac:dyDescent="0.2">
      <c r="A19" s="47"/>
      <c r="B19" s="106" t="s">
        <v>129</v>
      </c>
      <c r="C19" s="106"/>
      <c r="D19" s="106"/>
      <c r="E19" s="106"/>
      <c r="F19" s="106"/>
      <c r="G19" s="106"/>
      <c r="H19" s="106"/>
      <c r="I19" s="106"/>
      <c r="J19" s="106"/>
      <c r="K19" s="106"/>
    </row>
    <row r="20" spans="1:11" s="44" customFormat="1" ht="12.75" customHeight="1" x14ac:dyDescent="0.2">
      <c r="A20" s="47"/>
      <c r="B20" s="106" t="s">
        <v>130</v>
      </c>
      <c r="C20" s="106"/>
      <c r="D20" s="106"/>
      <c r="E20" s="106"/>
      <c r="F20" s="106"/>
      <c r="G20" s="106"/>
      <c r="H20" s="106"/>
      <c r="I20" s="106"/>
      <c r="J20" s="106"/>
      <c r="K20" s="106"/>
    </row>
    <row r="21" spans="1:11" s="44" customFormat="1" ht="12.75" customHeight="1" x14ac:dyDescent="0.2">
      <c r="A21" s="47"/>
      <c r="B21" s="106" t="s">
        <v>131</v>
      </c>
      <c r="C21" s="106"/>
      <c r="D21" s="106"/>
      <c r="E21" s="106"/>
      <c r="F21" s="106"/>
      <c r="G21" s="106"/>
      <c r="H21" s="106"/>
      <c r="I21" s="106"/>
      <c r="J21" s="106"/>
      <c r="K21" s="106"/>
    </row>
    <row r="22" spans="1:11" s="44" customFormat="1" ht="12.75" customHeight="1" x14ac:dyDescent="0.2">
      <c r="A22" s="47"/>
      <c r="B22" s="106" t="s">
        <v>132</v>
      </c>
      <c r="C22" s="106"/>
      <c r="D22" s="106"/>
      <c r="E22" s="106"/>
      <c r="F22" s="106"/>
      <c r="G22" s="106"/>
      <c r="H22" s="106"/>
      <c r="I22" s="106"/>
      <c r="J22" s="106"/>
      <c r="K22" s="106"/>
    </row>
    <row r="23" spans="1:11" s="78" customFormat="1" ht="13.5" customHeight="1" x14ac:dyDescent="0.2">
      <c r="A23" s="47"/>
      <c r="B23" s="106" t="s">
        <v>133</v>
      </c>
      <c r="C23" s="106"/>
      <c r="D23" s="106"/>
      <c r="E23" s="106"/>
      <c r="F23" s="106"/>
      <c r="G23" s="106"/>
      <c r="H23" s="106"/>
      <c r="I23" s="106"/>
      <c r="J23" s="106"/>
      <c r="K23" s="106"/>
    </row>
    <row r="24" spans="1:11" ht="15" customHeight="1" x14ac:dyDescent="0.2">
      <c r="B24" s="108"/>
      <c r="C24" s="108"/>
      <c r="D24" s="49"/>
      <c r="E24" s="49"/>
    </row>
    <row r="26" spans="1:11" s="64" customFormat="1" ht="47.25" x14ac:dyDescent="0.25">
      <c r="B26" s="65" t="s">
        <v>92</v>
      </c>
      <c r="C26" s="107" t="s">
        <v>84</v>
      </c>
      <c r="D26" s="107"/>
      <c r="E26" s="107" t="s">
        <v>83</v>
      </c>
      <c r="F26" s="107"/>
      <c r="G26" s="65" t="s">
        <v>85</v>
      </c>
      <c r="H26" s="72" t="s">
        <v>88</v>
      </c>
      <c r="I26" s="72" t="s">
        <v>89</v>
      </c>
      <c r="J26" s="72" t="s">
        <v>90</v>
      </c>
      <c r="K26" s="72" t="s">
        <v>91</v>
      </c>
    </row>
    <row r="27" spans="1:11" s="52" customFormat="1" ht="15.75" x14ac:dyDescent="0.2">
      <c r="B27" s="57" t="s">
        <v>98</v>
      </c>
      <c r="C27" s="82" t="s">
        <v>99</v>
      </c>
      <c r="D27" s="83"/>
      <c r="E27" s="83"/>
      <c r="F27" s="83"/>
      <c r="G27" s="83"/>
      <c r="H27" s="83"/>
      <c r="I27" s="83"/>
      <c r="J27" s="83"/>
      <c r="K27" s="84"/>
    </row>
    <row r="28" spans="1:11" ht="50.25" customHeight="1" x14ac:dyDescent="0.2">
      <c r="B28" s="53">
        <v>1</v>
      </c>
      <c r="C28" s="86" t="s">
        <v>34</v>
      </c>
      <c r="D28" s="86"/>
      <c r="E28" s="87" t="s">
        <v>120</v>
      </c>
      <c r="F28" s="87"/>
      <c r="G28" s="55">
        <v>485000</v>
      </c>
      <c r="H28" s="76">
        <v>50</v>
      </c>
      <c r="I28" s="77">
        <f>G28*H28</f>
        <v>24250000</v>
      </c>
      <c r="J28" s="77">
        <f>I28*15%</f>
        <v>3637500</v>
      </c>
      <c r="K28" s="77">
        <f>I28+J28</f>
        <v>27887500</v>
      </c>
    </row>
    <row r="29" spans="1:11" ht="35.25" customHeight="1" x14ac:dyDescent="0.2">
      <c r="B29" s="53">
        <v>2</v>
      </c>
      <c r="C29" s="86" t="s">
        <v>17</v>
      </c>
      <c r="D29" s="86"/>
      <c r="E29" s="87" t="s">
        <v>121</v>
      </c>
      <c r="F29" s="87"/>
      <c r="G29" s="55">
        <v>485000</v>
      </c>
      <c r="H29" s="76"/>
      <c r="I29" s="77">
        <f t="shared" ref="I29:I30" si="0">G29*H29</f>
        <v>0</v>
      </c>
      <c r="J29" s="77">
        <f t="shared" ref="J29:J30" si="1">I29*15%</f>
        <v>0</v>
      </c>
      <c r="K29" s="77">
        <f t="shared" ref="K29:K30" si="2">I29+J29</f>
        <v>0</v>
      </c>
    </row>
    <row r="30" spans="1:11" ht="45.75" customHeight="1" x14ac:dyDescent="0.2">
      <c r="B30" s="53">
        <v>3</v>
      </c>
      <c r="C30" s="86" t="s">
        <v>18</v>
      </c>
      <c r="D30" s="86"/>
      <c r="E30" s="87" t="s">
        <v>79</v>
      </c>
      <c r="F30" s="87"/>
      <c r="G30" s="55">
        <v>485000</v>
      </c>
      <c r="H30" s="76"/>
      <c r="I30" s="77">
        <f t="shared" si="0"/>
        <v>0</v>
      </c>
      <c r="J30" s="77">
        <f t="shared" si="1"/>
        <v>0</v>
      </c>
      <c r="K30" s="77">
        <f t="shared" si="2"/>
        <v>0</v>
      </c>
    </row>
    <row r="31" spans="1:11" x14ac:dyDescent="0.2">
      <c r="B31" s="50"/>
      <c r="C31" s="62"/>
      <c r="D31" s="63"/>
      <c r="E31" s="59"/>
      <c r="F31" s="59"/>
      <c r="G31" s="50"/>
      <c r="H31" s="74"/>
      <c r="I31" s="74"/>
      <c r="J31" s="74"/>
      <c r="K31" s="74"/>
    </row>
    <row r="32" spans="1:11" s="52" customFormat="1" ht="15.75" x14ac:dyDescent="0.2">
      <c r="B32" s="57" t="s">
        <v>101</v>
      </c>
      <c r="C32" s="82" t="s">
        <v>100</v>
      </c>
      <c r="D32" s="83"/>
      <c r="E32" s="83"/>
      <c r="F32" s="83"/>
      <c r="G32" s="83"/>
      <c r="H32" s="83"/>
      <c r="I32" s="83"/>
      <c r="J32" s="83"/>
      <c r="K32" s="84"/>
    </row>
    <row r="33" spans="2:11" ht="39" customHeight="1" x14ac:dyDescent="0.2">
      <c r="B33" s="53">
        <v>1</v>
      </c>
      <c r="C33" s="86" t="s">
        <v>86</v>
      </c>
      <c r="D33" s="86"/>
      <c r="E33" s="87" t="s">
        <v>122</v>
      </c>
      <c r="F33" s="87"/>
      <c r="G33" s="55">
        <v>650000</v>
      </c>
      <c r="H33" s="73"/>
      <c r="I33" s="77">
        <f t="shared" ref="I33:I36" si="3">G33*H33</f>
        <v>0</v>
      </c>
      <c r="J33" s="77">
        <f t="shared" ref="J33:J36" si="4">I33*15%</f>
        <v>0</v>
      </c>
      <c r="K33" s="77">
        <f t="shared" ref="K33:K36" si="5">I33+J33</f>
        <v>0</v>
      </c>
    </row>
    <row r="34" spans="2:11" ht="39" customHeight="1" x14ac:dyDescent="0.2">
      <c r="B34" s="53"/>
      <c r="C34" s="86" t="s">
        <v>109</v>
      </c>
      <c r="D34" s="86"/>
      <c r="E34" s="87" t="s">
        <v>122</v>
      </c>
      <c r="F34" s="87"/>
      <c r="G34" s="55">
        <v>645000</v>
      </c>
      <c r="H34" s="73"/>
      <c r="I34" s="77">
        <f t="shared" si="3"/>
        <v>0</v>
      </c>
      <c r="J34" s="77">
        <f t="shared" si="4"/>
        <v>0</v>
      </c>
      <c r="K34" s="77">
        <f t="shared" si="5"/>
        <v>0</v>
      </c>
    </row>
    <row r="35" spans="2:11" ht="65.25" customHeight="1" x14ac:dyDescent="0.2">
      <c r="B35" s="53">
        <v>2</v>
      </c>
      <c r="C35" s="86" t="s">
        <v>17</v>
      </c>
      <c r="D35" s="86"/>
      <c r="E35" s="87" t="s">
        <v>123</v>
      </c>
      <c r="F35" s="87"/>
      <c r="G35" s="55">
        <v>650000</v>
      </c>
      <c r="H35" s="73"/>
      <c r="I35" s="77">
        <f t="shared" si="3"/>
        <v>0</v>
      </c>
      <c r="J35" s="77">
        <f t="shared" si="4"/>
        <v>0</v>
      </c>
      <c r="K35" s="77">
        <f t="shared" si="5"/>
        <v>0</v>
      </c>
    </row>
    <row r="36" spans="2:11" ht="51" customHeight="1" x14ac:dyDescent="0.2">
      <c r="B36" s="53">
        <v>3</v>
      </c>
      <c r="C36" s="86" t="s">
        <v>18</v>
      </c>
      <c r="D36" s="86"/>
      <c r="E36" s="87" t="s">
        <v>124</v>
      </c>
      <c r="F36" s="87"/>
      <c r="G36" s="55">
        <v>650000</v>
      </c>
      <c r="H36" s="73"/>
      <c r="I36" s="77">
        <f t="shared" si="3"/>
        <v>0</v>
      </c>
      <c r="J36" s="77">
        <f t="shared" si="4"/>
        <v>0</v>
      </c>
      <c r="K36" s="77">
        <f t="shared" si="5"/>
        <v>0</v>
      </c>
    </row>
    <row r="37" spans="2:11" x14ac:dyDescent="0.2">
      <c r="B37" s="50"/>
      <c r="C37" s="62"/>
      <c r="D37" s="63"/>
      <c r="E37" s="59"/>
      <c r="F37" s="59"/>
      <c r="G37" s="50"/>
      <c r="H37" s="74"/>
      <c r="I37" s="74"/>
      <c r="J37" s="74"/>
      <c r="K37" s="74"/>
    </row>
    <row r="38" spans="2:11" s="52" customFormat="1" ht="15.75" x14ac:dyDescent="0.2">
      <c r="B38" s="57" t="s">
        <v>102</v>
      </c>
      <c r="C38" s="82" t="s">
        <v>114</v>
      </c>
      <c r="D38" s="83"/>
      <c r="E38" s="83"/>
      <c r="F38" s="83"/>
      <c r="G38" s="83"/>
      <c r="H38" s="83"/>
      <c r="I38" s="83"/>
      <c r="J38" s="83"/>
      <c r="K38" s="84"/>
    </row>
    <row r="39" spans="2:11" ht="74.25" customHeight="1" x14ac:dyDescent="0.2">
      <c r="B39" s="53">
        <v>1</v>
      </c>
      <c r="C39" s="86" t="s">
        <v>76</v>
      </c>
      <c r="D39" s="86"/>
      <c r="E39" s="87" t="s">
        <v>125</v>
      </c>
      <c r="F39" s="87"/>
      <c r="G39" s="54">
        <v>2500</v>
      </c>
      <c r="H39" s="73"/>
      <c r="I39" s="77">
        <f t="shared" ref="I39:I42" si="6">G39*H39</f>
        <v>0</v>
      </c>
      <c r="J39" s="77">
        <f t="shared" ref="J39:J42" si="7">I39*15%</f>
        <v>0</v>
      </c>
      <c r="K39" s="77">
        <f t="shared" ref="K39:K42" si="8">I39+J39</f>
        <v>0</v>
      </c>
    </row>
    <row r="40" spans="2:11" ht="18.75" customHeight="1" x14ac:dyDescent="0.2">
      <c r="B40" s="53">
        <v>2</v>
      </c>
      <c r="C40" s="86" t="s">
        <v>113</v>
      </c>
      <c r="D40" s="86"/>
      <c r="E40" s="87" t="s">
        <v>87</v>
      </c>
      <c r="F40" s="87"/>
      <c r="G40" s="54">
        <v>600</v>
      </c>
      <c r="H40" s="73"/>
      <c r="I40" s="77">
        <f t="shared" si="6"/>
        <v>0</v>
      </c>
      <c r="J40" s="77">
        <f t="shared" si="7"/>
        <v>0</v>
      </c>
      <c r="K40" s="77">
        <f t="shared" si="8"/>
        <v>0</v>
      </c>
    </row>
    <row r="41" spans="2:11" ht="32.25" customHeight="1" x14ac:dyDescent="0.2">
      <c r="B41" s="53">
        <v>3</v>
      </c>
      <c r="C41" s="86" t="s">
        <v>17</v>
      </c>
      <c r="D41" s="86"/>
      <c r="E41" s="87" t="s">
        <v>80</v>
      </c>
      <c r="F41" s="87"/>
      <c r="G41" s="54">
        <v>600</v>
      </c>
      <c r="H41" s="73"/>
      <c r="I41" s="77">
        <f t="shared" si="6"/>
        <v>0</v>
      </c>
      <c r="J41" s="77">
        <f t="shared" si="7"/>
        <v>0</v>
      </c>
      <c r="K41" s="77">
        <f t="shared" si="8"/>
        <v>0</v>
      </c>
    </row>
    <row r="42" spans="2:11" ht="30.75" customHeight="1" x14ac:dyDescent="0.2">
      <c r="B42" s="53">
        <v>4</v>
      </c>
      <c r="C42" s="86" t="s">
        <v>18</v>
      </c>
      <c r="D42" s="86"/>
      <c r="E42" s="87" t="s">
        <v>81</v>
      </c>
      <c r="F42" s="87"/>
      <c r="G42" s="54">
        <v>600</v>
      </c>
      <c r="H42" s="73"/>
      <c r="I42" s="77">
        <f t="shared" si="6"/>
        <v>0</v>
      </c>
      <c r="J42" s="77">
        <f t="shared" si="7"/>
        <v>0</v>
      </c>
      <c r="K42" s="77">
        <f t="shared" si="8"/>
        <v>0</v>
      </c>
    </row>
    <row r="43" spans="2:11" x14ac:dyDescent="0.2">
      <c r="B43" s="50"/>
      <c r="C43" s="62"/>
      <c r="D43" s="63"/>
      <c r="E43" s="59"/>
      <c r="F43" s="59"/>
      <c r="G43" s="50"/>
      <c r="H43" s="74"/>
      <c r="I43" s="74"/>
      <c r="J43" s="74"/>
      <c r="K43" s="74"/>
    </row>
    <row r="44" spans="2:11" s="52" customFormat="1" ht="15.75" x14ac:dyDescent="0.2">
      <c r="B44" s="57" t="s">
        <v>107</v>
      </c>
      <c r="C44" s="82" t="s">
        <v>103</v>
      </c>
      <c r="D44" s="83"/>
      <c r="E44" s="83"/>
      <c r="F44" s="83"/>
      <c r="G44" s="83"/>
      <c r="H44" s="83"/>
      <c r="I44" s="83"/>
      <c r="J44" s="83"/>
      <c r="K44" s="84"/>
    </row>
    <row r="45" spans="2:11" ht="54" customHeight="1" x14ac:dyDescent="0.2">
      <c r="B45" s="53"/>
      <c r="C45" s="88" t="s">
        <v>64</v>
      </c>
      <c r="D45" s="88"/>
      <c r="E45" s="85" t="s">
        <v>82</v>
      </c>
      <c r="F45" s="85"/>
      <c r="G45" s="56">
        <v>100</v>
      </c>
      <c r="H45" s="73"/>
      <c r="I45" s="77">
        <f>G45*H45</f>
        <v>0</v>
      </c>
      <c r="J45" s="77">
        <f>I45*15%</f>
        <v>0</v>
      </c>
      <c r="K45" s="77">
        <f>I45+J45</f>
        <v>0</v>
      </c>
    </row>
    <row r="46" spans="2:11" x14ac:dyDescent="0.2">
      <c r="B46" s="50"/>
      <c r="C46" s="62"/>
      <c r="D46" s="63"/>
      <c r="E46" s="59"/>
      <c r="F46" s="59"/>
      <c r="G46" s="50"/>
      <c r="H46" s="74"/>
      <c r="I46" s="74"/>
      <c r="J46" s="74"/>
      <c r="K46" s="74"/>
    </row>
    <row r="47" spans="2:11" s="52" customFormat="1" ht="15.75" x14ac:dyDescent="0.2">
      <c r="B47" s="57" t="s">
        <v>108</v>
      </c>
      <c r="C47" s="82" t="s">
        <v>104</v>
      </c>
      <c r="D47" s="83"/>
      <c r="E47" s="83"/>
      <c r="F47" s="83"/>
      <c r="G47" s="83"/>
      <c r="H47" s="83"/>
      <c r="I47" s="83"/>
      <c r="J47" s="83"/>
      <c r="K47" s="84"/>
    </row>
    <row r="48" spans="2:11" ht="34.5" customHeight="1" x14ac:dyDescent="0.2">
      <c r="B48" s="53">
        <v>5</v>
      </c>
      <c r="C48" s="88" t="s">
        <v>106</v>
      </c>
      <c r="D48" s="88"/>
      <c r="E48" s="85" t="s">
        <v>105</v>
      </c>
      <c r="F48" s="85"/>
      <c r="G48" s="56">
        <v>100</v>
      </c>
      <c r="H48" s="73"/>
      <c r="I48" s="77">
        <f>G48*H48</f>
        <v>0</v>
      </c>
      <c r="J48" s="77">
        <f>I48*15%</f>
        <v>0</v>
      </c>
      <c r="K48" s="77">
        <f>I48+J48</f>
        <v>0</v>
      </c>
    </row>
    <row r="49" spans="1:11" x14ac:dyDescent="0.2">
      <c r="C49" s="50"/>
    </row>
    <row r="50" spans="1:11" x14ac:dyDescent="0.2">
      <c r="C50" s="50"/>
    </row>
    <row r="51" spans="1:11" x14ac:dyDescent="0.2">
      <c r="C51" s="50"/>
    </row>
    <row r="52" spans="1:11" x14ac:dyDescent="0.2">
      <c r="C52" s="50"/>
    </row>
    <row r="53" spans="1:11" x14ac:dyDescent="0.2">
      <c r="A53" s="50"/>
      <c r="B53" s="50"/>
      <c r="C53" s="50"/>
      <c r="D53" s="50"/>
      <c r="E53" s="50"/>
      <c r="F53" s="50"/>
      <c r="G53" s="50"/>
      <c r="H53" s="74"/>
      <c r="I53" s="74"/>
      <c r="J53" s="74"/>
      <c r="K53" s="74"/>
    </row>
    <row r="54" spans="1:11" ht="13.5" thickBot="1" x14ac:dyDescent="0.25">
      <c r="A54" s="50"/>
      <c r="B54" s="50"/>
      <c r="C54" s="66"/>
      <c r="D54" s="66"/>
      <c r="E54" s="50"/>
      <c r="F54" s="66"/>
      <c r="G54" s="50"/>
      <c r="H54" s="75"/>
      <c r="I54" s="74"/>
      <c r="J54" s="74"/>
      <c r="K54" s="74"/>
    </row>
    <row r="55" spans="1:11" x14ac:dyDescent="0.2">
      <c r="A55" s="50"/>
      <c r="B55" s="48"/>
      <c r="C55" s="50" t="s">
        <v>115</v>
      </c>
      <c r="D55" s="50"/>
      <c r="F55" s="50" t="s">
        <v>116</v>
      </c>
      <c r="G55" s="50"/>
      <c r="H55" s="74" t="s">
        <v>117</v>
      </c>
      <c r="I55" s="74"/>
      <c r="J55" s="74"/>
      <c r="K55" s="74"/>
    </row>
    <row r="56" spans="1:11" x14ac:dyDescent="0.2">
      <c r="A56" s="50"/>
      <c r="B56" s="50"/>
      <c r="C56" s="50"/>
      <c r="D56" s="50"/>
      <c r="E56" s="50"/>
      <c r="F56" s="50"/>
      <c r="G56" s="50"/>
      <c r="H56" s="74"/>
      <c r="I56" s="74"/>
      <c r="J56" s="74"/>
      <c r="K56" s="74"/>
    </row>
    <row r="57" spans="1:11" x14ac:dyDescent="0.2">
      <c r="A57" s="50"/>
      <c r="B57" s="50"/>
      <c r="C57" s="50"/>
      <c r="D57" s="50"/>
      <c r="E57" s="50"/>
      <c r="F57" s="50"/>
      <c r="G57" s="50"/>
      <c r="H57" s="74"/>
      <c r="I57" s="74"/>
      <c r="J57" s="74"/>
      <c r="K57" s="74"/>
    </row>
    <row r="58" spans="1:11" x14ac:dyDescent="0.2">
      <c r="A58" s="50"/>
      <c r="B58" s="50"/>
      <c r="C58" s="50"/>
      <c r="D58" s="50"/>
      <c r="E58" s="50"/>
      <c r="F58" s="50"/>
      <c r="G58" s="50"/>
      <c r="H58" s="74"/>
      <c r="I58" s="74"/>
      <c r="J58" s="74"/>
      <c r="K58" s="74"/>
    </row>
    <row r="59" spans="1:11" x14ac:dyDescent="0.2">
      <c r="A59" s="50"/>
      <c r="B59" s="50"/>
      <c r="C59" s="50"/>
      <c r="D59" s="50"/>
      <c r="E59" s="50"/>
      <c r="F59" s="50"/>
      <c r="G59" s="50"/>
      <c r="H59" s="74"/>
      <c r="I59" s="74"/>
      <c r="J59" s="74"/>
      <c r="K59" s="74"/>
    </row>
    <row r="60" spans="1:11" x14ac:dyDescent="0.2">
      <c r="A60" s="50"/>
      <c r="B60" s="50"/>
      <c r="C60" s="50"/>
      <c r="D60" s="50"/>
      <c r="E60" s="50"/>
      <c r="F60" s="50"/>
      <c r="G60" s="50"/>
      <c r="H60" s="74"/>
      <c r="I60" s="74"/>
      <c r="J60" s="74"/>
      <c r="K60" s="74"/>
    </row>
    <row r="61" spans="1:11" x14ac:dyDescent="0.2">
      <c r="C61" s="50"/>
    </row>
    <row r="62" spans="1:11" x14ac:dyDescent="0.2">
      <c r="C62" s="50"/>
    </row>
    <row r="63" spans="1:11" x14ac:dyDescent="0.2">
      <c r="C63" s="50"/>
    </row>
    <row r="64" spans="1:11" x14ac:dyDescent="0.2">
      <c r="C64" s="50"/>
    </row>
    <row r="65" spans="3:3" x14ac:dyDescent="0.2">
      <c r="C65" s="50"/>
    </row>
  </sheetData>
  <mergeCells count="54">
    <mergeCell ref="B24:C24"/>
    <mergeCell ref="C26:D26"/>
    <mergeCell ref="C28:D28"/>
    <mergeCell ref="B18:K18"/>
    <mergeCell ref="B19:K19"/>
    <mergeCell ref="B20:K20"/>
    <mergeCell ref="B21:K21"/>
    <mergeCell ref="B23:K23"/>
    <mergeCell ref="B22:K22"/>
    <mergeCell ref="C40:D40"/>
    <mergeCell ref="C29:D29"/>
    <mergeCell ref="C30:D30"/>
    <mergeCell ref="E26:F26"/>
    <mergeCell ref="E28:F28"/>
    <mergeCell ref="E29:F29"/>
    <mergeCell ref="E30:F30"/>
    <mergeCell ref="E33:F33"/>
    <mergeCell ref="E34:F34"/>
    <mergeCell ref="E35:F35"/>
    <mergeCell ref="C33:D33"/>
    <mergeCell ref="C34:D34"/>
    <mergeCell ref="C35:D35"/>
    <mergeCell ref="E48:F48"/>
    <mergeCell ref="C48:D48"/>
    <mergeCell ref="B2:C2"/>
    <mergeCell ref="B3:C3"/>
    <mergeCell ref="B4:C4"/>
    <mergeCell ref="D2:J2"/>
    <mergeCell ref="D3:J3"/>
    <mergeCell ref="D4:J4"/>
    <mergeCell ref="C8:K8"/>
    <mergeCell ref="B11:K11"/>
    <mergeCell ref="B12:K12"/>
    <mergeCell ref="B13:K13"/>
    <mergeCell ref="B14:K14"/>
    <mergeCell ref="B15:K15"/>
    <mergeCell ref="B16:K16"/>
    <mergeCell ref="B17:K17"/>
    <mergeCell ref="C47:K47"/>
    <mergeCell ref="C44:K44"/>
    <mergeCell ref="C32:K32"/>
    <mergeCell ref="C27:K27"/>
    <mergeCell ref="C38:K38"/>
    <mergeCell ref="E45:F45"/>
    <mergeCell ref="C41:D41"/>
    <mergeCell ref="E40:F40"/>
    <mergeCell ref="E41:F41"/>
    <mergeCell ref="E42:F42"/>
    <mergeCell ref="C42:D42"/>
    <mergeCell ref="C36:D36"/>
    <mergeCell ref="E36:F36"/>
    <mergeCell ref="C39:D39"/>
    <mergeCell ref="E39:F39"/>
    <mergeCell ref="C45:D45"/>
  </mergeCells>
  <pageMargins left="0.70866141732283472" right="0.70866141732283472" top="0.74803149606299213" bottom="0.74803149606299213" header="0.31496062992125984" footer="0.31496062992125984"/>
  <pageSetup paperSize="8"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BSC</dc:creator>
  <cp:lastModifiedBy>Malemane Malatsi</cp:lastModifiedBy>
  <cp:lastPrinted>2018-07-16T14:15:12Z</cp:lastPrinted>
  <dcterms:created xsi:type="dcterms:W3CDTF">2018-05-29T13:54:30Z</dcterms:created>
  <dcterms:modified xsi:type="dcterms:W3CDTF">2018-07-23T10:18:08Z</dcterms:modified>
</cp:coreProperties>
</file>