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s2018799\Documents\Procurement\MALEMANE\sr\2021 Projects\Printing Labelling and Packaging\Tender Pack\Finali\"/>
    </mc:Choice>
  </mc:AlternateContent>
  <bookViews>
    <workbookView xWindow="1530" yWindow="510" windowWidth="34290" windowHeight="20730"/>
  </bookViews>
  <sheets>
    <sheet name="Sheet2" sheetId="2" r:id="rId1"/>
    <sheet name="Sheet3"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1" i="2" l="1"/>
  <c r="J41" i="2" s="1"/>
  <c r="K41" i="2" s="1"/>
  <c r="I42" i="2"/>
  <c r="J42" i="2" s="1"/>
  <c r="I43" i="2"/>
  <c r="J43" i="2" s="1"/>
  <c r="I44" i="2"/>
  <c r="J44" i="2" s="1"/>
  <c r="I23" i="2"/>
  <c r="K44" i="2" l="1"/>
  <c r="K43" i="2"/>
  <c r="K42" i="2"/>
  <c r="I47" i="2"/>
  <c r="J47" i="2" s="1"/>
  <c r="K47" i="2" l="1"/>
  <c r="I40" i="2"/>
  <c r="I37" i="2"/>
  <c r="J37" i="2" s="1"/>
  <c r="K37" i="2" s="1"/>
  <c r="I36" i="2"/>
  <c r="I35" i="2"/>
  <c r="I34" i="2"/>
  <c r="J34" i="2" s="1"/>
  <c r="K34" i="2" s="1"/>
  <c r="I31" i="2"/>
  <c r="J31" i="2" s="1"/>
  <c r="K31" i="2" s="1"/>
  <c r="I30" i="2"/>
  <c r="I29" i="2"/>
  <c r="I28" i="2"/>
  <c r="J28" i="2" s="1"/>
  <c r="K28" i="2" s="1"/>
  <c r="I25" i="2"/>
  <c r="I24" i="2"/>
  <c r="J24" i="2" s="1"/>
  <c r="K24" i="2" s="1"/>
  <c r="J23" i="2" l="1"/>
  <c r="K23" i="2" s="1"/>
  <c r="J40" i="2"/>
  <c r="K40" i="2" s="1"/>
  <c r="J36" i="2"/>
  <c r="K36" i="2" s="1"/>
  <c r="J35" i="2"/>
  <c r="K35" i="2" s="1"/>
  <c r="J30" i="2"/>
  <c r="K30" i="2" s="1"/>
  <c r="J29" i="2"/>
  <c r="K29" i="2" s="1"/>
  <c r="J25" i="2"/>
  <c r="K25" i="2" s="1"/>
</calcChain>
</file>

<file path=xl/sharedStrings.xml><?xml version="1.0" encoding="utf-8"?>
<sst xmlns="http://schemas.openxmlformats.org/spreadsheetml/2006/main" count="73" uniqueCount="68">
  <si>
    <t>Packing instruction</t>
  </si>
  <si>
    <t>Labelling instruction</t>
  </si>
  <si>
    <t>Pocket guide 130mm x 190mm</t>
  </si>
  <si>
    <t>SARS Pull-up banners</t>
  </si>
  <si>
    <t>Statutory documents (Annual Report, APP, Strat Plan)</t>
  </si>
  <si>
    <t>Label each parcel with the name of SARS office; physical delivery address; and telephonic contact details as per the distribution list for collection by courier</t>
  </si>
  <si>
    <t>Bag Book and CD Pack quantities per distribution list 4 parcels 1 to Cape Town and 3 to Pretoria</t>
  </si>
  <si>
    <t>Printer to distribute to 4 address supplied Cape Town and Pretoria</t>
  </si>
  <si>
    <t>Size : height 2200mm x width  850mm {with 10mm bleed all round} A colour swatch for SARS blue will. be provided Final artwork will be provided Pack and deliver to one address in Pretoria</t>
  </si>
  <si>
    <t>Detailed Specifications</t>
  </si>
  <si>
    <t>Item Description</t>
  </si>
  <si>
    <t>Annual Estimate Quantities</t>
  </si>
  <si>
    <t>Press Insert - 4-page tabloid : A2 folded to A3 ( Tabloid ) folded to A4</t>
  </si>
  <si>
    <t>SARS branded and inserted into Jewel case</t>
  </si>
  <si>
    <t>Unit Price (Excl. Vat)</t>
  </si>
  <si>
    <t>Total Cost Price (Excl. Vat)</t>
  </si>
  <si>
    <t>Vat</t>
  </si>
  <si>
    <t>Total Cost Price (Incl. Vat)</t>
  </si>
  <si>
    <t>Item No</t>
  </si>
  <si>
    <t>SARS RFP Number</t>
  </si>
  <si>
    <t>SARS RFP Name</t>
  </si>
  <si>
    <t>Bidder's Name</t>
  </si>
  <si>
    <t xml:space="preserve">NOTES :  </t>
  </si>
  <si>
    <t>Bidders must carefully read the NOTES before completing the Price Template</t>
  </si>
  <si>
    <t>B</t>
  </si>
  <si>
    <t>Flyers</t>
  </si>
  <si>
    <t>C</t>
  </si>
  <si>
    <t>D</t>
  </si>
  <si>
    <t>E</t>
  </si>
  <si>
    <t>F</t>
  </si>
  <si>
    <t>1. Bidders should input their company name on the "Green" column above.</t>
  </si>
  <si>
    <t>3. Bidders are required to complete all columns highlighted in "Yellow" below.</t>
  </si>
  <si>
    <t>4. Bidders must note that formulas are inputted to calculate VAT at 15% and Total Costs Incl. VAT.</t>
  </si>
  <si>
    <t xml:space="preserve">CD duplication </t>
  </si>
  <si>
    <t>Booklets</t>
  </si>
  <si>
    <t>Company Representative: Name</t>
  </si>
  <si>
    <t>Signature</t>
  </si>
  <si>
    <t>Date</t>
  </si>
  <si>
    <t>10. The quoted prices MUST be  inclusive of all SARS' requirements as per the Specifications document. No additional costs will be considered post award.</t>
  </si>
  <si>
    <t>11. All highlighted cells must be populated and if no rate is inserted it will be regarded as Zero.</t>
  </si>
  <si>
    <t>2. The price validity for this bid is for a maximum period of 180 days from the closing date.</t>
  </si>
  <si>
    <t>5. Bidders must provide the unit prices (Excluding VAT) and the other columns will automatically calculate.</t>
  </si>
  <si>
    <t xml:space="preserve">6. The quantities provided are estimates over the past financial year and SARS reserves the right to increase or decrease during the time of execution of the contract.
</t>
  </si>
  <si>
    <t>9. Bidders must complete the Price Template, print the spreadsheet, initial each page, sign and submit in Hardcopy including electronic (EXCEL) format.</t>
  </si>
  <si>
    <t>128gsm gloss art 380mm X 270mm printed 4 colours both sides trimmed and folded to size Size: 130mm X 90mm (9 panels )</t>
  </si>
  <si>
    <t>Pack quantities per distribution list in boxes for road distribution nationally to 100 different addresses</t>
  </si>
  <si>
    <t>4 colour throughout and folded to size Size: (4 pages ) A2 folded to A3 (Tabloid) folded to A4: 120gsm Camelot cartridge</t>
  </si>
  <si>
    <t>Pack quantities per distribution list in boxes for road distribution nationally. Wooden crates packed flat for press insertion. wrapped in bubble wrap tightly bound for air and road transport. Pack in  bundles of 25 000 cardboard boxes</t>
  </si>
  <si>
    <t>Label each parcel with the name of Media House and SARS office; physical delivery address ; telephone contact to 200 different addresses nationally details as per the distribution list for collection by courier</t>
  </si>
  <si>
    <t>Book Size 297mm x 210mm Text 234 pages printed full colour throughout on 128gsm Hi-Q Titan gloss. Cover 4-pages printed full both sides on 350gsm Hi-Q Titan gloss. Cover 4-pages printed full Finish: Folded, collated, perfect bound with a drawn on cover and trimmed to size</t>
  </si>
  <si>
    <t>APPOINTMENT OF A SERVICE PROVIDER FOR PRINTING, PACKING AND LABELLING OF COMMUNICATION MATERIAL SERVICES TO SARS</t>
  </si>
  <si>
    <t>Calendar</t>
  </si>
  <si>
    <t>SARS calendars</t>
  </si>
  <si>
    <t>Desk calendar printed in full colour in a hard board covers</t>
  </si>
  <si>
    <t xml:space="preserve">Pocket Guides and leaflets </t>
  </si>
  <si>
    <t>Information leaflets and brochures</t>
  </si>
  <si>
    <t>Branding Material</t>
  </si>
  <si>
    <t>SARS table cloths</t>
  </si>
  <si>
    <t>Wall banners</t>
  </si>
  <si>
    <t>Poly coton material Table cloth SARS 1: Size 2100 x 2100</t>
  </si>
  <si>
    <t>Poly coton material Table cloth 2: Size 3120 x 2000</t>
  </si>
  <si>
    <t>Standard Wall banner with frame 1: 3750 x 2250</t>
  </si>
  <si>
    <t>Standard Wall Banner with frame 2: 5000 x2250</t>
  </si>
  <si>
    <r>
      <t xml:space="preserve">8. Bidders </t>
    </r>
    <r>
      <rPr>
        <b/>
        <u/>
        <sz val="12"/>
        <color rgb="FF000000"/>
        <rFont val="Calibri"/>
        <family val="2"/>
        <scheme val="minor"/>
      </rPr>
      <t>MUST NOT</t>
    </r>
    <r>
      <rPr>
        <sz val="12"/>
        <color rgb="FF000000"/>
        <rFont val="Calibri"/>
        <family val="2"/>
        <scheme val="minor"/>
      </rPr>
      <t xml:space="preserve"> change the Pricing Template. SARS may at its sole discretion disqualify your bid in the event that the pricing template has been changed.  </t>
    </r>
  </si>
  <si>
    <t>Role in Company</t>
  </si>
  <si>
    <t xml:space="preserve">7. All rates are subject to negotiations with the recommended bidder prior to signing of contract and/or on the anniversary of the Contract. </t>
  </si>
  <si>
    <t>RFP 28/2021</t>
  </si>
  <si>
    <t>SARS RFP 28-2021 5-3 PRICING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</si>
</sst>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_ * #,##0_ ;_ * \-#,##0_ ;_ * &quot;-&quot;??_ ;_ @_ "/>
    <numFmt numFmtId="165" formatCode="&quot;R&quot;\ #,##0.00"/>
  </numFmts>
  <fonts count="14" x14ac:knownFonts="1">
    <font>
      <sz val="11"/>
      <color theme="1"/>
      <name val="Calibri"/>
      <family val="2"/>
      <scheme val="minor"/>
    </font>
    <font>
      <sz val="11"/>
      <color theme="1"/>
      <name val="Calibri"/>
      <family val="2"/>
      <scheme val="minor"/>
    </font>
    <font>
      <sz val="10"/>
      <name val="Calibri"/>
      <family val="2"/>
      <scheme val="minor"/>
    </font>
    <font>
      <b/>
      <sz val="10"/>
      <name val="Calibri"/>
      <family val="2"/>
      <scheme val="minor"/>
    </font>
    <font>
      <sz val="10"/>
      <color theme="1"/>
      <name val="Calibri"/>
      <family val="2"/>
      <scheme val="minor"/>
    </font>
    <font>
      <b/>
      <u/>
      <sz val="10"/>
      <color rgb="FFFF0000"/>
      <name val="Calibri"/>
      <family val="2"/>
      <scheme val="minor"/>
    </font>
    <font>
      <b/>
      <sz val="10"/>
      <color theme="1"/>
      <name val="Calibri"/>
      <family val="2"/>
      <scheme val="minor"/>
    </font>
    <font>
      <b/>
      <sz val="12"/>
      <color theme="1"/>
      <name val="Calibri"/>
      <family val="2"/>
      <scheme val="minor"/>
    </font>
    <font>
      <b/>
      <u/>
      <sz val="14"/>
      <color rgb="FF000000"/>
      <name val="Calibri"/>
      <family val="2"/>
      <scheme val="minor"/>
    </font>
    <font>
      <b/>
      <u/>
      <sz val="16"/>
      <color rgb="FFFF0000"/>
      <name val="Calibri"/>
      <family val="2"/>
      <scheme val="minor"/>
    </font>
    <font>
      <b/>
      <sz val="14"/>
      <name val="Calibri"/>
      <family val="2"/>
      <scheme val="minor"/>
    </font>
    <font>
      <b/>
      <sz val="16"/>
      <name val="Calibri"/>
      <family val="2"/>
      <scheme val="minor"/>
    </font>
    <font>
      <sz val="12"/>
      <color rgb="FF000000"/>
      <name val="Calibri"/>
      <family val="2"/>
      <scheme val="minor"/>
    </font>
    <font>
      <b/>
      <u/>
      <sz val="12"/>
      <color rgb="FF000000"/>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theme="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74">
    <xf numFmtId="0" fontId="0" fillId="0" borderId="0" xfId="0"/>
    <xf numFmtId="164" fontId="2" fillId="0" borderId="0" xfId="1" applyNumberFormat="1" applyFont="1" applyBorder="1" applyAlignment="1" applyProtection="1"/>
    <xf numFmtId="0" fontId="2" fillId="0" borderId="0" xfId="0" applyFont="1" applyAlignment="1" applyProtection="1"/>
    <xf numFmtId="0" fontId="4" fillId="3" borderId="4" xfId="0" applyFont="1" applyFill="1" applyBorder="1" applyAlignment="1" applyProtection="1">
      <alignment horizontal="justify" wrapText="1"/>
    </xf>
    <xf numFmtId="0" fontId="4" fillId="3" borderId="0" xfId="0" applyFont="1" applyFill="1" applyBorder="1" applyAlignment="1">
      <alignment vertical="center"/>
    </xf>
    <xf numFmtId="0" fontId="4" fillId="0" borderId="0" xfId="0" applyFont="1"/>
    <xf numFmtId="0" fontId="6" fillId="0" borderId="0" xfId="0" applyFont="1" applyBorder="1" applyAlignment="1">
      <alignment horizontal="center"/>
    </xf>
    <xf numFmtId="0" fontId="4" fillId="0" borderId="0" xfId="0" applyFont="1" applyBorder="1"/>
    <xf numFmtId="0" fontId="4" fillId="0" borderId="0" xfId="0" applyFont="1" applyAlignment="1">
      <alignment wrapText="1"/>
    </xf>
    <xf numFmtId="0" fontId="4" fillId="3" borderId="0" xfId="0" applyFont="1" applyFill="1"/>
    <xf numFmtId="0" fontId="4" fillId="0" borderId="1" xfId="0" applyFont="1" applyBorder="1"/>
    <xf numFmtId="0" fontId="4" fillId="0" borderId="1" xfId="0" applyFont="1" applyBorder="1" applyAlignment="1">
      <alignment horizontal="center"/>
    </xf>
    <xf numFmtId="3" fontId="4" fillId="0" borderId="1" xfId="0" applyNumberFormat="1" applyFont="1" applyBorder="1" applyAlignment="1">
      <alignment horizontal="center"/>
    </xf>
    <xf numFmtId="0" fontId="2" fillId="0" borderId="1" xfId="0" applyFont="1" applyBorder="1" applyAlignment="1">
      <alignment horizontal="center"/>
    </xf>
    <xf numFmtId="0" fontId="7" fillId="3" borderId="1" xfId="0" applyFont="1" applyFill="1" applyBorder="1" applyAlignment="1">
      <alignment horizontal="center" vertical="top"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3" borderId="0" xfId="0" applyFont="1" applyFill="1" applyAlignment="1">
      <alignment vertical="center"/>
    </xf>
    <xf numFmtId="0" fontId="4" fillId="0" borderId="12" xfId="0" applyFont="1" applyBorder="1"/>
    <xf numFmtId="165" fontId="2" fillId="0" borderId="0" xfId="1" applyNumberFormat="1" applyFont="1" applyAlignment="1" applyProtection="1"/>
    <xf numFmtId="165" fontId="2" fillId="0" borderId="0" xfId="0" applyNumberFormat="1" applyFont="1" applyAlignment="1" applyProtection="1"/>
    <xf numFmtId="165" fontId="4" fillId="0" borderId="0" xfId="0" applyNumberFormat="1" applyFont="1"/>
    <xf numFmtId="165" fontId="7" fillId="3" borderId="1" xfId="0" applyNumberFormat="1" applyFont="1" applyFill="1" applyBorder="1" applyAlignment="1">
      <alignment horizontal="center" vertical="center" wrapText="1"/>
    </xf>
    <xf numFmtId="165" fontId="4" fillId="4" borderId="1" xfId="0" applyNumberFormat="1" applyFont="1" applyFill="1" applyBorder="1"/>
    <xf numFmtId="165" fontId="4" fillId="0" borderId="0" xfId="0" applyNumberFormat="1" applyFont="1" applyBorder="1"/>
    <xf numFmtId="165" fontId="4" fillId="0" borderId="12" xfId="0" applyNumberFormat="1" applyFont="1" applyBorder="1"/>
    <xf numFmtId="165" fontId="4" fillId="4" borderId="1" xfId="0" applyNumberFormat="1" applyFont="1" applyFill="1" applyBorder="1" applyAlignment="1">
      <alignment horizontal="right"/>
    </xf>
    <xf numFmtId="165" fontId="4" fillId="0" borderId="1" xfId="0" applyNumberFormat="1" applyFont="1" applyBorder="1" applyAlignment="1">
      <alignment horizontal="right"/>
    </xf>
    <xf numFmtId="3" fontId="2" fillId="0" borderId="1" xfId="0" applyNumberFormat="1" applyFont="1" applyBorder="1" applyAlignment="1">
      <alignment horizontal="center"/>
    </xf>
    <xf numFmtId="0" fontId="7" fillId="3" borderId="1" xfId="0" applyFont="1" applyFill="1" applyBorder="1" applyAlignment="1">
      <alignment horizontal="center" vertical="center" wrapText="1"/>
    </xf>
    <xf numFmtId="0" fontId="4" fillId="0" borderId="6" xfId="0" applyFont="1" applyBorder="1"/>
    <xf numFmtId="0" fontId="7" fillId="0" borderId="0" xfId="0" applyFont="1" applyBorder="1" applyAlignment="1">
      <alignment horizontal="center"/>
    </xf>
    <xf numFmtId="0" fontId="7" fillId="0" borderId="0" xfId="0" applyFont="1" applyAlignment="1">
      <alignment horizontal="center"/>
    </xf>
    <xf numFmtId="165" fontId="7" fillId="0" borderId="0" xfId="0" applyNumberFormat="1" applyFont="1" applyBorder="1" applyAlignment="1">
      <alignment horizontal="center"/>
    </xf>
    <xf numFmtId="0" fontId="7" fillId="0" borderId="0" xfId="0" applyFont="1" applyAlignment="1">
      <alignment horizontal="center"/>
    </xf>
    <xf numFmtId="0" fontId="4" fillId="0" borderId="15" xfId="0" applyFont="1" applyBorder="1" applyAlignment="1">
      <alignment horizontal="center"/>
    </xf>
    <xf numFmtId="0" fontId="4" fillId="0" borderId="16" xfId="0" applyFont="1" applyBorder="1" applyAlignment="1">
      <alignment horizontal="center"/>
    </xf>
    <xf numFmtId="0" fontId="11" fillId="0" borderId="17" xfId="0" applyFont="1" applyBorder="1" applyAlignment="1" applyProtection="1">
      <alignment horizontal="center"/>
    </xf>
    <xf numFmtId="0" fontId="11" fillId="0" borderId="2" xfId="0" applyFont="1" applyBorder="1" applyAlignment="1" applyProtection="1">
      <alignment horizontal="center"/>
    </xf>
    <xf numFmtId="0" fontId="11" fillId="0" borderId="3" xfId="0" applyFont="1" applyBorder="1" applyAlignment="1" applyProtection="1">
      <alignment horizontal="center"/>
    </xf>
    <xf numFmtId="0" fontId="10" fillId="0" borderId="1" xfId="0" applyFont="1" applyBorder="1" applyAlignment="1" applyProtection="1">
      <alignment horizontal="center" wrapText="1"/>
    </xf>
    <xf numFmtId="0" fontId="10" fillId="0" borderId="5" xfId="0" applyFont="1" applyBorder="1" applyAlignment="1" applyProtection="1">
      <alignment horizontal="center" wrapText="1"/>
    </xf>
    <xf numFmtId="0" fontId="10" fillId="0" borderId="1"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49" fontId="10" fillId="2" borderId="7" xfId="0" applyNumberFormat="1" applyFont="1" applyFill="1" applyBorder="1" applyAlignment="1" applyProtection="1">
      <alignment horizontal="center" vertical="center" wrapText="1"/>
    </xf>
    <xf numFmtId="49" fontId="10" fillId="2" borderId="8" xfId="0" applyNumberFormat="1" applyFont="1" applyFill="1" applyBorder="1" applyAlignment="1" applyProtection="1">
      <alignment horizontal="center" vertical="center" wrapText="1"/>
    </xf>
    <xf numFmtId="0" fontId="5" fillId="3" borderId="10" xfId="0" applyFont="1" applyFill="1" applyBorder="1" applyAlignment="1" applyProtection="1">
      <alignment horizontal="center" vertical="top" wrapText="1"/>
    </xf>
    <xf numFmtId="0" fontId="5" fillId="3" borderId="9" xfId="0" applyFont="1" applyFill="1" applyBorder="1" applyAlignment="1" applyProtection="1">
      <alignment horizontal="center" vertical="top" wrapText="1"/>
    </xf>
    <xf numFmtId="0" fontId="5" fillId="3" borderId="11" xfId="0" applyFont="1" applyFill="1" applyBorder="1" applyAlignment="1" applyProtection="1">
      <alignment horizontal="center" vertical="top" wrapText="1"/>
    </xf>
    <xf numFmtId="0" fontId="9" fillId="3" borderId="10" xfId="0" applyFont="1" applyFill="1" applyBorder="1" applyAlignment="1" applyProtection="1">
      <alignment horizontal="center" wrapText="1"/>
    </xf>
    <xf numFmtId="0" fontId="9" fillId="3" borderId="9" xfId="0" applyFont="1" applyFill="1" applyBorder="1" applyAlignment="1" applyProtection="1">
      <alignment horizontal="center" wrapText="1"/>
    </xf>
    <xf numFmtId="0" fontId="9" fillId="3" borderId="11" xfId="0" applyFont="1" applyFill="1" applyBorder="1" applyAlignment="1" applyProtection="1">
      <alignment horizontal="center" wrapText="1"/>
    </xf>
    <xf numFmtId="0" fontId="8" fillId="3" borderId="13" xfId="0" applyFont="1" applyFill="1" applyBorder="1" applyAlignment="1" applyProtection="1">
      <alignment horizontal="center"/>
    </xf>
    <xf numFmtId="0" fontId="8" fillId="3" borderId="14" xfId="0" applyFont="1" applyFill="1" applyBorder="1" applyAlignment="1" applyProtection="1">
      <alignment horizontal="center"/>
    </xf>
    <xf numFmtId="0" fontId="3" fillId="0" borderId="1" xfId="0" applyFont="1" applyBorder="1" applyAlignment="1">
      <alignment horizontal="center" vertical="center" wrapText="1"/>
    </xf>
    <xf numFmtId="0" fontId="4" fillId="0" borderId="1" xfId="0" applyFont="1" applyBorder="1" applyAlignment="1">
      <alignment horizontal="left" wrapText="1"/>
    </xf>
    <xf numFmtId="0" fontId="7" fillId="5" borderId="10" xfId="0" applyFont="1" applyFill="1" applyBorder="1" applyAlignment="1">
      <alignment horizontal="left" vertical="center" wrapText="1"/>
    </xf>
    <xf numFmtId="0" fontId="7" fillId="5" borderId="9" xfId="0" applyFont="1" applyFill="1" applyBorder="1" applyAlignment="1">
      <alignment horizontal="left" vertical="center" wrapText="1"/>
    </xf>
    <xf numFmtId="0" fontId="7" fillId="5" borderId="11" xfId="0" applyFont="1" applyFill="1" applyBorder="1" applyAlignment="1">
      <alignment horizontal="left" vertical="center" wrapText="1"/>
    </xf>
    <xf numFmtId="0" fontId="2" fillId="0" borderId="1" xfId="0" applyFont="1" applyBorder="1" applyAlignment="1">
      <alignment horizontal="left" wrapText="1"/>
    </xf>
    <xf numFmtId="0" fontId="4" fillId="0" borderId="1" xfId="0" applyFont="1" applyBorder="1" applyAlignment="1">
      <alignment horizontal="left" vertical="center"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10" fillId="0" borderId="18" xfId="0" applyFont="1" applyBorder="1" applyAlignment="1" applyProtection="1">
      <alignment horizontal="center"/>
    </xf>
    <xf numFmtId="0" fontId="10" fillId="0" borderId="1" xfId="0" applyFont="1" applyBorder="1" applyAlignment="1" applyProtection="1">
      <alignment horizontal="center"/>
    </xf>
    <xf numFmtId="0" fontId="10" fillId="0" borderId="19" xfId="0" applyFont="1" applyFill="1" applyBorder="1" applyAlignment="1" applyProtection="1">
      <alignment horizontal="center" wrapText="1"/>
    </xf>
    <xf numFmtId="0" fontId="10" fillId="0" borderId="7" xfId="0" applyFont="1" applyFill="1" applyBorder="1" applyAlignment="1" applyProtection="1">
      <alignment horizontal="center" wrapText="1"/>
    </xf>
    <xf numFmtId="0" fontId="12" fillId="3" borderId="1" xfId="0" applyFont="1" applyFill="1" applyBorder="1" applyAlignment="1" applyProtection="1">
      <alignment horizontal="left" wrapText="1"/>
    </xf>
    <xf numFmtId="0" fontId="3" fillId="0" borderId="1" xfId="0" applyFont="1" applyBorder="1" applyAlignment="1">
      <alignment vertical="center" wrapText="1"/>
    </xf>
    <xf numFmtId="0" fontId="7" fillId="3" borderId="1" xfId="0" applyFont="1" applyFill="1" applyBorder="1" applyAlignment="1">
      <alignment horizontal="center" vertical="center" wrapText="1"/>
    </xf>
    <xf numFmtId="0" fontId="6" fillId="0" borderId="0" xfId="0" applyFont="1" applyBorder="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
  <sheetViews>
    <sheetView tabSelected="1" zoomScale="80" zoomScaleNormal="80" workbookViewId="0">
      <selection activeCell="B1" sqref="B1:K1"/>
    </sheetView>
  </sheetViews>
  <sheetFormatPr defaultColWidth="9.140625" defaultRowHeight="12.75" x14ac:dyDescent="0.2"/>
  <cols>
    <col min="1" max="1" width="9.140625" style="5"/>
    <col min="2" max="2" width="8.42578125" style="8" customWidth="1"/>
    <col min="3" max="3" width="18.140625" style="5" customWidth="1"/>
    <col min="4" max="4" width="17.28515625" style="5" customWidth="1"/>
    <col min="5" max="5" width="22.85546875" style="5" customWidth="1"/>
    <col min="6" max="6" width="25.42578125" style="5" customWidth="1"/>
    <col min="7" max="7" width="16.28515625" style="5" customWidth="1"/>
    <col min="8" max="8" width="20.140625" style="22" customWidth="1"/>
    <col min="9" max="9" width="19.140625" style="22" customWidth="1"/>
    <col min="10" max="10" width="16.7109375" style="22" customWidth="1"/>
    <col min="11" max="11" width="21" style="22" customWidth="1"/>
    <col min="12" max="12" width="18.28515625" style="5" customWidth="1"/>
    <col min="13" max="13" width="21.7109375" style="5" customWidth="1"/>
    <col min="14" max="14" width="15.7109375" style="5" customWidth="1"/>
    <col min="15" max="15" width="15.42578125" style="5" customWidth="1"/>
    <col min="16" max="16" width="18.42578125" style="5" customWidth="1"/>
    <col min="17" max="16384" width="9.140625" style="5"/>
  </cols>
  <sheetData>
    <row r="1" spans="1:11" s="2" customFormat="1" ht="21" x14ac:dyDescent="0.35">
      <c r="A1" s="1"/>
      <c r="B1" s="38" t="s">
        <v>67</v>
      </c>
      <c r="C1" s="39"/>
      <c r="D1" s="39"/>
      <c r="E1" s="39"/>
      <c r="F1" s="39"/>
      <c r="G1" s="39"/>
      <c r="H1" s="39"/>
      <c r="I1" s="39"/>
      <c r="J1" s="39"/>
      <c r="K1" s="40"/>
    </row>
    <row r="2" spans="1:11" s="2" customFormat="1" ht="21.6" customHeight="1" x14ac:dyDescent="0.3">
      <c r="A2" s="1"/>
      <c r="B2" s="66" t="s">
        <v>19</v>
      </c>
      <c r="C2" s="67"/>
      <c r="D2" s="41" t="s">
        <v>66</v>
      </c>
      <c r="E2" s="41"/>
      <c r="F2" s="41"/>
      <c r="G2" s="41"/>
      <c r="H2" s="41"/>
      <c r="I2" s="41"/>
      <c r="J2" s="41"/>
      <c r="K2" s="42"/>
    </row>
    <row r="3" spans="1:11" s="2" customFormat="1" ht="32.450000000000003" customHeight="1" x14ac:dyDescent="0.3">
      <c r="A3" s="1"/>
      <c r="B3" s="66" t="s">
        <v>20</v>
      </c>
      <c r="C3" s="67"/>
      <c r="D3" s="43" t="s">
        <v>50</v>
      </c>
      <c r="E3" s="43"/>
      <c r="F3" s="43"/>
      <c r="G3" s="43"/>
      <c r="H3" s="43"/>
      <c r="I3" s="43"/>
      <c r="J3" s="43"/>
      <c r="K3" s="44"/>
    </row>
    <row r="4" spans="1:11" s="2" customFormat="1" ht="23.45" customHeight="1" thickBot="1" x14ac:dyDescent="0.35">
      <c r="A4" s="1"/>
      <c r="B4" s="68" t="s">
        <v>21</v>
      </c>
      <c r="C4" s="69"/>
      <c r="D4" s="45"/>
      <c r="E4" s="45"/>
      <c r="F4" s="45"/>
      <c r="G4" s="45"/>
      <c r="H4" s="45"/>
      <c r="I4" s="45"/>
      <c r="J4" s="45"/>
      <c r="K4" s="46"/>
    </row>
    <row r="5" spans="1:11" s="2" customFormat="1" x14ac:dyDescent="0.2">
      <c r="A5" s="1"/>
      <c r="H5" s="20"/>
      <c r="I5" s="20"/>
      <c r="J5" s="21"/>
      <c r="K5" s="21"/>
    </row>
    <row r="6" spans="1:11" s="2" customFormat="1" ht="36" customHeight="1" x14ac:dyDescent="0.35">
      <c r="A6" s="3"/>
      <c r="B6" s="53" t="s">
        <v>22</v>
      </c>
      <c r="C6" s="54"/>
      <c r="D6" s="50" t="s">
        <v>23</v>
      </c>
      <c r="E6" s="51"/>
      <c r="F6" s="51"/>
      <c r="G6" s="51"/>
      <c r="H6" s="51"/>
      <c r="I6" s="51"/>
      <c r="J6" s="51"/>
      <c r="K6" s="52"/>
    </row>
    <row r="7" spans="1:11" s="2" customFormat="1" x14ac:dyDescent="0.2">
      <c r="A7" s="3"/>
      <c r="B7" s="47"/>
      <c r="C7" s="48"/>
      <c r="D7" s="48"/>
      <c r="E7" s="48"/>
      <c r="F7" s="48"/>
      <c r="G7" s="48"/>
      <c r="H7" s="48"/>
      <c r="I7" s="48"/>
      <c r="J7" s="48"/>
      <c r="K7" s="49"/>
    </row>
    <row r="8" spans="1:11" s="2" customFormat="1" ht="15.75" x14ac:dyDescent="0.25">
      <c r="A8" s="4"/>
      <c r="B8" s="70" t="s">
        <v>30</v>
      </c>
      <c r="C8" s="70"/>
      <c r="D8" s="70"/>
      <c r="E8" s="70"/>
      <c r="F8" s="70"/>
      <c r="G8" s="70"/>
      <c r="H8" s="70"/>
      <c r="I8" s="70"/>
      <c r="J8" s="70"/>
      <c r="K8" s="70"/>
    </row>
    <row r="9" spans="1:11" s="2" customFormat="1" ht="15.75" x14ac:dyDescent="0.25">
      <c r="A9" s="4"/>
      <c r="B9" s="70" t="s">
        <v>40</v>
      </c>
      <c r="C9" s="70"/>
      <c r="D9" s="70"/>
      <c r="E9" s="70"/>
      <c r="F9" s="70"/>
      <c r="G9" s="70"/>
      <c r="H9" s="70"/>
      <c r="I9" s="70"/>
      <c r="J9" s="70"/>
      <c r="K9" s="70"/>
    </row>
    <row r="10" spans="1:11" s="2" customFormat="1" ht="15.75" x14ac:dyDescent="0.25">
      <c r="A10" s="4"/>
      <c r="B10" s="70" t="s">
        <v>31</v>
      </c>
      <c r="C10" s="70"/>
      <c r="D10" s="70"/>
      <c r="E10" s="70"/>
      <c r="F10" s="70"/>
      <c r="G10" s="70"/>
      <c r="H10" s="70"/>
      <c r="I10" s="70"/>
      <c r="J10" s="70"/>
      <c r="K10" s="70"/>
    </row>
    <row r="11" spans="1:11" s="2" customFormat="1" ht="15.75" x14ac:dyDescent="0.25">
      <c r="A11" s="4"/>
      <c r="B11" s="70" t="s">
        <v>32</v>
      </c>
      <c r="C11" s="70"/>
      <c r="D11" s="70"/>
      <c r="E11" s="70"/>
      <c r="F11" s="70"/>
      <c r="G11" s="70"/>
      <c r="H11" s="70"/>
      <c r="I11" s="70"/>
      <c r="J11" s="70"/>
      <c r="K11" s="70"/>
    </row>
    <row r="12" spans="1:11" s="2" customFormat="1" ht="15.75" x14ac:dyDescent="0.25">
      <c r="A12" s="4"/>
      <c r="B12" s="70" t="s">
        <v>41</v>
      </c>
      <c r="C12" s="70"/>
      <c r="D12" s="70"/>
      <c r="E12" s="70"/>
      <c r="F12" s="70"/>
      <c r="G12" s="70"/>
      <c r="H12" s="70"/>
      <c r="I12" s="70"/>
      <c r="J12" s="70"/>
      <c r="K12" s="70"/>
    </row>
    <row r="13" spans="1:11" s="2" customFormat="1" ht="15.75" x14ac:dyDescent="0.25">
      <c r="A13" s="4"/>
      <c r="B13" s="70" t="s">
        <v>42</v>
      </c>
      <c r="C13" s="70"/>
      <c r="D13" s="70"/>
      <c r="E13" s="70"/>
      <c r="F13" s="70"/>
      <c r="G13" s="70"/>
      <c r="H13" s="70"/>
      <c r="I13" s="70"/>
      <c r="J13" s="70"/>
      <c r="K13" s="70"/>
    </row>
    <row r="14" spans="1:11" s="2" customFormat="1" ht="15.75" x14ac:dyDescent="0.25">
      <c r="A14" s="4"/>
      <c r="B14" s="70" t="s">
        <v>65</v>
      </c>
      <c r="C14" s="70"/>
      <c r="D14" s="70"/>
      <c r="E14" s="70"/>
      <c r="F14" s="70"/>
      <c r="G14" s="70"/>
      <c r="H14" s="70"/>
      <c r="I14" s="70"/>
      <c r="J14" s="70"/>
      <c r="K14" s="70"/>
    </row>
    <row r="15" spans="1:11" s="2" customFormat="1" ht="15.75" x14ac:dyDescent="0.25">
      <c r="A15" s="4"/>
      <c r="B15" s="70" t="s">
        <v>63</v>
      </c>
      <c r="C15" s="70"/>
      <c r="D15" s="70"/>
      <c r="E15" s="70"/>
      <c r="F15" s="70"/>
      <c r="G15" s="70"/>
      <c r="H15" s="70"/>
      <c r="I15" s="70"/>
      <c r="J15" s="70"/>
      <c r="K15" s="70"/>
    </row>
    <row r="16" spans="1:11" s="2" customFormat="1" ht="15.75" x14ac:dyDescent="0.25">
      <c r="A16" s="4"/>
      <c r="B16" s="70" t="s">
        <v>43</v>
      </c>
      <c r="C16" s="70"/>
      <c r="D16" s="70"/>
      <c r="E16" s="70"/>
      <c r="F16" s="70"/>
      <c r="G16" s="70"/>
      <c r="H16" s="70"/>
      <c r="I16" s="70"/>
      <c r="J16" s="70"/>
      <c r="K16" s="70"/>
    </row>
    <row r="17" spans="1:11" s="2" customFormat="1" ht="15.75" x14ac:dyDescent="0.25">
      <c r="A17" s="4"/>
      <c r="B17" s="70" t="s">
        <v>38</v>
      </c>
      <c r="C17" s="70"/>
      <c r="D17" s="70"/>
      <c r="E17" s="70"/>
      <c r="F17" s="70"/>
      <c r="G17" s="70"/>
      <c r="H17" s="70"/>
      <c r="I17" s="70"/>
      <c r="J17" s="70"/>
      <c r="K17" s="70"/>
    </row>
    <row r="18" spans="1:11" s="2" customFormat="1" ht="15.75" x14ac:dyDescent="0.25">
      <c r="A18" s="4"/>
      <c r="B18" s="70" t="s">
        <v>39</v>
      </c>
      <c r="C18" s="70"/>
      <c r="D18" s="70"/>
      <c r="E18" s="70"/>
      <c r="F18" s="70"/>
      <c r="G18" s="70"/>
      <c r="H18" s="70"/>
      <c r="I18" s="70"/>
      <c r="J18" s="70"/>
      <c r="K18" s="70"/>
    </row>
    <row r="19" spans="1:11" ht="15" customHeight="1" x14ac:dyDescent="0.2">
      <c r="B19" s="73"/>
      <c r="C19" s="73"/>
      <c r="D19" s="6"/>
      <c r="E19" s="6"/>
    </row>
    <row r="21" spans="1:11" s="18" customFormat="1" ht="47.25" x14ac:dyDescent="0.25">
      <c r="B21" s="30" t="s">
        <v>18</v>
      </c>
      <c r="C21" s="72" t="s">
        <v>10</v>
      </c>
      <c r="D21" s="72"/>
      <c r="E21" s="72" t="s">
        <v>9</v>
      </c>
      <c r="F21" s="72"/>
      <c r="G21" s="30" t="s">
        <v>11</v>
      </c>
      <c r="H21" s="23" t="s">
        <v>14</v>
      </c>
      <c r="I21" s="23" t="s">
        <v>15</v>
      </c>
      <c r="J21" s="23" t="s">
        <v>16</v>
      </c>
      <c r="K21" s="23" t="s">
        <v>17</v>
      </c>
    </row>
    <row r="22" spans="1:11" s="9" customFormat="1" ht="15.75" x14ac:dyDescent="0.2">
      <c r="B22" s="14" t="s">
        <v>24</v>
      </c>
      <c r="C22" s="57" t="s">
        <v>54</v>
      </c>
      <c r="D22" s="58"/>
      <c r="E22" s="58"/>
      <c r="F22" s="58"/>
      <c r="G22" s="58"/>
      <c r="H22" s="58"/>
      <c r="I22" s="58"/>
      <c r="J22" s="58"/>
      <c r="K22" s="59"/>
    </row>
    <row r="23" spans="1:11" ht="28.15" customHeight="1" x14ac:dyDescent="0.2">
      <c r="B23" s="10">
        <v>1</v>
      </c>
      <c r="C23" s="61" t="s">
        <v>2</v>
      </c>
      <c r="D23" s="61"/>
      <c r="E23" s="56" t="s">
        <v>44</v>
      </c>
      <c r="F23" s="56"/>
      <c r="G23" s="12">
        <v>150000</v>
      </c>
      <c r="H23" s="27"/>
      <c r="I23" s="28">
        <f>G23*H23</f>
        <v>0</v>
      </c>
      <c r="J23" s="28">
        <f>I23*15%</f>
        <v>0</v>
      </c>
      <c r="K23" s="28">
        <f>I23+J23</f>
        <v>0</v>
      </c>
    </row>
    <row r="24" spans="1:11" ht="35.25" customHeight="1" x14ac:dyDescent="0.2">
      <c r="B24" s="10">
        <v>2</v>
      </c>
      <c r="C24" s="61" t="s">
        <v>0</v>
      </c>
      <c r="D24" s="61"/>
      <c r="E24" s="56" t="s">
        <v>45</v>
      </c>
      <c r="F24" s="56"/>
      <c r="G24" s="11">
        <v>1</v>
      </c>
      <c r="H24" s="27"/>
      <c r="I24" s="28">
        <f t="shared" ref="I24:I25" si="0">G24*H24</f>
        <v>0</v>
      </c>
      <c r="J24" s="28">
        <f t="shared" ref="J24:J25" si="1">I24*15%</f>
        <v>0</v>
      </c>
      <c r="K24" s="28">
        <f t="shared" ref="K24:K25" si="2">I24+J24</f>
        <v>0</v>
      </c>
    </row>
    <row r="25" spans="1:11" ht="45.75" customHeight="1" x14ac:dyDescent="0.2">
      <c r="B25" s="10">
        <v>3</v>
      </c>
      <c r="C25" s="61" t="s">
        <v>1</v>
      </c>
      <c r="D25" s="61"/>
      <c r="E25" s="56" t="s">
        <v>5</v>
      </c>
      <c r="F25" s="56"/>
      <c r="G25" s="11">
        <v>1</v>
      </c>
      <c r="H25" s="27"/>
      <c r="I25" s="28">
        <f t="shared" si="0"/>
        <v>0</v>
      </c>
      <c r="J25" s="28">
        <f t="shared" si="1"/>
        <v>0</v>
      </c>
      <c r="K25" s="28">
        <f t="shared" si="2"/>
        <v>0</v>
      </c>
    </row>
    <row r="26" spans="1:11" x14ac:dyDescent="0.2">
      <c r="B26" s="7"/>
      <c r="C26" s="16"/>
      <c r="D26" s="17"/>
      <c r="E26" s="15"/>
      <c r="F26" s="15"/>
      <c r="G26" s="7"/>
      <c r="H26" s="25"/>
      <c r="I26" s="25"/>
      <c r="J26" s="25"/>
      <c r="K26" s="25"/>
    </row>
    <row r="27" spans="1:11" s="9" customFormat="1" ht="15.75" x14ac:dyDescent="0.2">
      <c r="B27" s="14" t="s">
        <v>26</v>
      </c>
      <c r="C27" s="57" t="s">
        <v>25</v>
      </c>
      <c r="D27" s="58"/>
      <c r="E27" s="58"/>
      <c r="F27" s="58"/>
      <c r="G27" s="58"/>
      <c r="H27" s="58"/>
      <c r="I27" s="58"/>
      <c r="J27" s="58"/>
      <c r="K27" s="59"/>
    </row>
    <row r="28" spans="1:11" ht="34.9" customHeight="1" x14ac:dyDescent="0.2">
      <c r="B28" s="11">
        <v>1</v>
      </c>
      <c r="C28" s="61" t="s">
        <v>12</v>
      </c>
      <c r="D28" s="61"/>
      <c r="E28" s="56" t="s">
        <v>46</v>
      </c>
      <c r="F28" s="56"/>
      <c r="G28" s="12">
        <v>100000</v>
      </c>
      <c r="H28" s="24"/>
      <c r="I28" s="28">
        <f t="shared" ref="I28:I31" si="3">G28*H28</f>
        <v>0</v>
      </c>
      <c r="J28" s="28">
        <f t="shared" ref="J28:J31" si="4">I28*15%</f>
        <v>0</v>
      </c>
      <c r="K28" s="28">
        <f t="shared" ref="K28:K31" si="5">I28+J28</f>
        <v>0</v>
      </c>
    </row>
    <row r="29" spans="1:11" ht="35.450000000000003" customHeight="1" x14ac:dyDescent="0.2">
      <c r="B29" s="11">
        <v>2</v>
      </c>
      <c r="C29" s="61" t="s">
        <v>55</v>
      </c>
      <c r="D29" s="61"/>
      <c r="E29" s="56" t="s">
        <v>46</v>
      </c>
      <c r="F29" s="56"/>
      <c r="G29" s="12">
        <v>150000</v>
      </c>
      <c r="H29" s="24"/>
      <c r="I29" s="28">
        <f t="shared" si="3"/>
        <v>0</v>
      </c>
      <c r="J29" s="28">
        <f t="shared" si="4"/>
        <v>0</v>
      </c>
      <c r="K29" s="28">
        <f t="shared" si="5"/>
        <v>0</v>
      </c>
    </row>
    <row r="30" spans="1:11" ht="68.45" customHeight="1" x14ac:dyDescent="0.2">
      <c r="B30" s="11">
        <v>3</v>
      </c>
      <c r="C30" s="61" t="s">
        <v>0</v>
      </c>
      <c r="D30" s="61"/>
      <c r="E30" s="56" t="s">
        <v>47</v>
      </c>
      <c r="F30" s="56"/>
      <c r="G30" s="11">
        <v>1</v>
      </c>
      <c r="H30" s="24"/>
      <c r="I30" s="28">
        <f t="shared" si="3"/>
        <v>0</v>
      </c>
      <c r="J30" s="28">
        <f t="shared" si="4"/>
        <v>0</v>
      </c>
      <c r="K30" s="28">
        <f t="shared" si="5"/>
        <v>0</v>
      </c>
    </row>
    <row r="31" spans="1:11" ht="57" customHeight="1" x14ac:dyDescent="0.2">
      <c r="B31" s="11">
        <v>4</v>
      </c>
      <c r="C31" s="61" t="s">
        <v>1</v>
      </c>
      <c r="D31" s="61"/>
      <c r="E31" s="56" t="s">
        <v>48</v>
      </c>
      <c r="F31" s="56"/>
      <c r="G31" s="11">
        <v>1</v>
      </c>
      <c r="H31" s="24"/>
      <c r="I31" s="28">
        <f t="shared" si="3"/>
        <v>0</v>
      </c>
      <c r="J31" s="28">
        <f t="shared" si="4"/>
        <v>0</v>
      </c>
      <c r="K31" s="28">
        <f t="shared" si="5"/>
        <v>0</v>
      </c>
    </row>
    <row r="32" spans="1:11" x14ac:dyDescent="0.2">
      <c r="B32" s="7"/>
      <c r="C32" s="16"/>
      <c r="D32" s="17"/>
      <c r="E32" s="15"/>
      <c r="F32" s="15"/>
      <c r="G32" s="7"/>
      <c r="H32" s="25"/>
      <c r="I32" s="25"/>
      <c r="J32" s="25"/>
      <c r="K32" s="25"/>
    </row>
    <row r="33" spans="2:11" s="9" customFormat="1" ht="15.75" x14ac:dyDescent="0.2">
      <c r="B33" s="14" t="s">
        <v>27</v>
      </c>
      <c r="C33" s="57" t="s">
        <v>34</v>
      </c>
      <c r="D33" s="58"/>
      <c r="E33" s="58"/>
      <c r="F33" s="58"/>
      <c r="G33" s="58"/>
      <c r="H33" s="58"/>
      <c r="I33" s="58"/>
      <c r="J33" s="58"/>
      <c r="K33" s="59"/>
    </row>
    <row r="34" spans="2:11" ht="74.25" customHeight="1" x14ac:dyDescent="0.2">
      <c r="B34" s="11">
        <v>1</v>
      </c>
      <c r="C34" s="61" t="s">
        <v>4</v>
      </c>
      <c r="D34" s="61"/>
      <c r="E34" s="56" t="s">
        <v>49</v>
      </c>
      <c r="F34" s="56"/>
      <c r="G34" s="11">
        <v>2500</v>
      </c>
      <c r="H34" s="24"/>
      <c r="I34" s="28">
        <f t="shared" ref="I34:I37" si="6">G34*H34</f>
        <v>0</v>
      </c>
      <c r="J34" s="28">
        <f t="shared" ref="J34:J37" si="7">I34*15%</f>
        <v>0</v>
      </c>
      <c r="K34" s="28">
        <f t="shared" ref="K34:K37" si="8">I34+J34</f>
        <v>0</v>
      </c>
    </row>
    <row r="35" spans="2:11" ht="18.75" customHeight="1" x14ac:dyDescent="0.2">
      <c r="B35" s="11">
        <v>2</v>
      </c>
      <c r="C35" s="61" t="s">
        <v>33</v>
      </c>
      <c r="D35" s="61"/>
      <c r="E35" s="56" t="s">
        <v>13</v>
      </c>
      <c r="F35" s="56"/>
      <c r="G35" s="11">
        <v>500</v>
      </c>
      <c r="H35" s="24"/>
      <c r="I35" s="28">
        <f t="shared" si="6"/>
        <v>0</v>
      </c>
      <c r="J35" s="28">
        <f t="shared" si="7"/>
        <v>0</v>
      </c>
      <c r="K35" s="28">
        <f t="shared" si="8"/>
        <v>0</v>
      </c>
    </row>
    <row r="36" spans="2:11" ht="32.25" customHeight="1" x14ac:dyDescent="0.2">
      <c r="B36" s="11">
        <v>3</v>
      </c>
      <c r="C36" s="61" t="s">
        <v>0</v>
      </c>
      <c r="D36" s="61"/>
      <c r="E36" s="56" t="s">
        <v>6</v>
      </c>
      <c r="F36" s="56"/>
      <c r="G36" s="11">
        <v>500</v>
      </c>
      <c r="H36" s="24"/>
      <c r="I36" s="28">
        <f t="shared" si="6"/>
        <v>0</v>
      </c>
      <c r="J36" s="28">
        <f t="shared" si="7"/>
        <v>0</v>
      </c>
      <c r="K36" s="28">
        <f t="shared" si="8"/>
        <v>0</v>
      </c>
    </row>
    <row r="37" spans="2:11" ht="30.75" customHeight="1" x14ac:dyDescent="0.2">
      <c r="B37" s="11">
        <v>4</v>
      </c>
      <c r="C37" s="61" t="s">
        <v>1</v>
      </c>
      <c r="D37" s="61"/>
      <c r="E37" s="56" t="s">
        <v>7</v>
      </c>
      <c r="F37" s="56"/>
      <c r="G37" s="11">
        <v>1</v>
      </c>
      <c r="H37" s="24"/>
      <c r="I37" s="28">
        <f t="shared" si="6"/>
        <v>0</v>
      </c>
      <c r="J37" s="28">
        <f t="shared" si="7"/>
        <v>0</v>
      </c>
      <c r="K37" s="28">
        <f t="shared" si="8"/>
        <v>0</v>
      </c>
    </row>
    <row r="38" spans="2:11" x14ac:dyDescent="0.2">
      <c r="B38" s="7"/>
      <c r="C38" s="16"/>
      <c r="D38" s="17"/>
      <c r="E38" s="15"/>
      <c r="F38" s="15"/>
      <c r="G38" s="7"/>
      <c r="H38" s="25"/>
      <c r="I38" s="25"/>
      <c r="J38" s="25"/>
      <c r="K38" s="25"/>
    </row>
    <row r="39" spans="2:11" s="9" customFormat="1" ht="15.75" x14ac:dyDescent="0.2">
      <c r="B39" s="14" t="s">
        <v>28</v>
      </c>
      <c r="C39" s="57" t="s">
        <v>56</v>
      </c>
      <c r="D39" s="58"/>
      <c r="E39" s="58"/>
      <c r="F39" s="58"/>
      <c r="G39" s="58"/>
      <c r="H39" s="58"/>
      <c r="I39" s="58"/>
      <c r="J39" s="58"/>
      <c r="K39" s="59"/>
    </row>
    <row r="40" spans="2:11" ht="54" customHeight="1" x14ac:dyDescent="0.2">
      <c r="B40" s="11">
        <v>1</v>
      </c>
      <c r="C40" s="71" t="s">
        <v>3</v>
      </c>
      <c r="D40" s="71"/>
      <c r="E40" s="60" t="s">
        <v>8</v>
      </c>
      <c r="F40" s="60"/>
      <c r="G40" s="13">
        <v>200</v>
      </c>
      <c r="H40" s="24"/>
      <c r="I40" s="28">
        <f>G40*H40</f>
        <v>0</v>
      </c>
      <c r="J40" s="28">
        <f>I40*15%</f>
        <v>0</v>
      </c>
      <c r="K40" s="28">
        <f>I40+J40</f>
        <v>0</v>
      </c>
    </row>
    <row r="41" spans="2:11" x14ac:dyDescent="0.2">
      <c r="B41" s="36">
        <v>2</v>
      </c>
      <c r="C41" s="55" t="s">
        <v>57</v>
      </c>
      <c r="D41" s="55"/>
      <c r="E41" s="56" t="s">
        <v>59</v>
      </c>
      <c r="F41" s="56"/>
      <c r="G41" s="13">
        <v>300</v>
      </c>
      <c r="H41" s="24"/>
      <c r="I41" s="28">
        <f t="shared" ref="I41:I44" si="9">G41*H41</f>
        <v>0</v>
      </c>
      <c r="J41" s="28">
        <f t="shared" ref="J41:J44" si="10">I41*15%</f>
        <v>0</v>
      </c>
      <c r="K41" s="28">
        <f t="shared" ref="K41:K44" si="11">I41+J41</f>
        <v>0</v>
      </c>
    </row>
    <row r="42" spans="2:11" x14ac:dyDescent="0.2">
      <c r="B42" s="37"/>
      <c r="C42" s="55"/>
      <c r="D42" s="55"/>
      <c r="E42" s="56" t="s">
        <v>60</v>
      </c>
      <c r="F42" s="56"/>
      <c r="G42" s="13">
        <v>300</v>
      </c>
      <c r="H42" s="24"/>
      <c r="I42" s="28">
        <f t="shared" si="9"/>
        <v>0</v>
      </c>
      <c r="J42" s="28">
        <f t="shared" si="10"/>
        <v>0</v>
      </c>
      <c r="K42" s="28">
        <f t="shared" si="11"/>
        <v>0</v>
      </c>
    </row>
    <row r="43" spans="2:11" x14ac:dyDescent="0.2">
      <c r="B43" s="36">
        <v>3</v>
      </c>
      <c r="C43" s="55" t="s">
        <v>58</v>
      </c>
      <c r="D43" s="55"/>
      <c r="E43" s="56" t="s">
        <v>61</v>
      </c>
      <c r="F43" s="56"/>
      <c r="G43" s="13">
        <v>200</v>
      </c>
      <c r="H43" s="24"/>
      <c r="I43" s="28">
        <f t="shared" si="9"/>
        <v>0</v>
      </c>
      <c r="J43" s="28">
        <f t="shared" si="10"/>
        <v>0</v>
      </c>
      <c r="K43" s="28">
        <f t="shared" si="11"/>
        <v>0</v>
      </c>
    </row>
    <row r="44" spans="2:11" x14ac:dyDescent="0.2">
      <c r="B44" s="37"/>
      <c r="C44" s="55"/>
      <c r="D44" s="55"/>
      <c r="E44" s="56" t="s">
        <v>62</v>
      </c>
      <c r="F44" s="56"/>
      <c r="G44" s="13">
        <v>200</v>
      </c>
      <c r="H44" s="24"/>
      <c r="I44" s="28">
        <f t="shared" si="9"/>
        <v>0</v>
      </c>
      <c r="J44" s="28">
        <f t="shared" si="10"/>
        <v>0</v>
      </c>
      <c r="K44" s="28">
        <f t="shared" si="11"/>
        <v>0</v>
      </c>
    </row>
    <row r="45" spans="2:11" x14ac:dyDescent="0.2">
      <c r="B45" s="7"/>
      <c r="C45" s="16"/>
      <c r="D45" s="17"/>
      <c r="E45" s="15"/>
      <c r="F45" s="15"/>
      <c r="G45" s="7"/>
      <c r="H45" s="25"/>
      <c r="I45" s="25"/>
      <c r="J45" s="25"/>
      <c r="K45" s="25"/>
    </row>
    <row r="46" spans="2:11" s="9" customFormat="1" ht="15.75" x14ac:dyDescent="0.2">
      <c r="B46" s="14" t="s">
        <v>29</v>
      </c>
      <c r="C46" s="57" t="s">
        <v>51</v>
      </c>
      <c r="D46" s="58"/>
      <c r="E46" s="58"/>
      <c r="F46" s="58"/>
      <c r="G46" s="58"/>
      <c r="H46" s="58"/>
      <c r="I46" s="58"/>
      <c r="J46" s="58"/>
      <c r="K46" s="59"/>
    </row>
    <row r="47" spans="2:11" x14ac:dyDescent="0.2">
      <c r="B47" s="10">
        <v>1</v>
      </c>
      <c r="C47" s="64" t="s">
        <v>52</v>
      </c>
      <c r="D47" s="65"/>
      <c r="E47" s="62" t="s">
        <v>53</v>
      </c>
      <c r="F47" s="63"/>
      <c r="G47" s="29">
        <v>10000</v>
      </c>
      <c r="H47" s="24"/>
      <c r="I47" s="28">
        <f>G47*H47</f>
        <v>0</v>
      </c>
      <c r="J47" s="28">
        <f>I47*15%</f>
        <v>0</v>
      </c>
      <c r="K47" s="28">
        <f>I47+J47</f>
        <v>0</v>
      </c>
    </row>
    <row r="48" spans="2:11" x14ac:dyDescent="0.2">
      <c r="C48" s="7"/>
    </row>
    <row r="49" spans="1:11" x14ac:dyDescent="0.2">
      <c r="A49" s="7"/>
      <c r="B49" s="7"/>
      <c r="C49" s="7"/>
      <c r="D49" s="7"/>
      <c r="E49" s="7"/>
      <c r="F49" s="7"/>
      <c r="G49" s="7"/>
      <c r="H49" s="25"/>
      <c r="I49" s="25"/>
      <c r="J49" s="25"/>
      <c r="K49" s="25"/>
    </row>
    <row r="50" spans="1:11" ht="13.5" thickBot="1" x14ac:dyDescent="0.25">
      <c r="A50" s="7"/>
      <c r="B50" s="31"/>
      <c r="C50" s="31"/>
      <c r="D50" s="31"/>
      <c r="E50" s="7"/>
      <c r="F50" s="31"/>
      <c r="G50" s="31"/>
      <c r="H50" s="5"/>
      <c r="I50" s="19"/>
      <c r="J50" s="5"/>
      <c r="K50" s="26"/>
    </row>
    <row r="51" spans="1:11" s="33" customFormat="1" ht="15.75" x14ac:dyDescent="0.25">
      <c r="A51" s="32"/>
      <c r="C51" s="32" t="s">
        <v>35</v>
      </c>
      <c r="D51" s="32"/>
      <c r="F51" s="35" t="s">
        <v>64</v>
      </c>
      <c r="G51" s="35"/>
      <c r="I51" s="32" t="s">
        <v>36</v>
      </c>
      <c r="K51" s="34" t="s">
        <v>37</v>
      </c>
    </row>
    <row r="52" spans="1:11" x14ac:dyDescent="0.2">
      <c r="A52" s="7"/>
      <c r="B52" s="7"/>
      <c r="C52" s="7"/>
      <c r="D52" s="7"/>
      <c r="E52" s="7"/>
      <c r="F52" s="7"/>
      <c r="G52" s="7"/>
      <c r="H52" s="25"/>
      <c r="I52" s="25"/>
      <c r="J52" s="25"/>
      <c r="K52" s="25"/>
    </row>
    <row r="53" spans="1:11" x14ac:dyDescent="0.2">
      <c r="A53" s="7"/>
      <c r="B53" s="7"/>
      <c r="C53" s="7"/>
      <c r="D53" s="7"/>
      <c r="E53" s="7"/>
      <c r="F53" s="7"/>
      <c r="G53" s="7"/>
      <c r="H53" s="25"/>
      <c r="I53" s="25"/>
      <c r="J53" s="25"/>
      <c r="K53" s="25"/>
    </row>
    <row r="54" spans="1:11" x14ac:dyDescent="0.2">
      <c r="A54" s="7"/>
      <c r="B54" s="7"/>
      <c r="C54" s="7"/>
      <c r="D54" s="7"/>
      <c r="E54" s="7"/>
      <c r="F54" s="7"/>
      <c r="G54" s="7"/>
      <c r="H54" s="25"/>
      <c r="I54" s="25"/>
      <c r="J54" s="25"/>
      <c r="K54" s="25"/>
    </row>
    <row r="55" spans="1:11" x14ac:dyDescent="0.2">
      <c r="A55" s="7"/>
      <c r="B55" s="7"/>
      <c r="C55" s="7"/>
      <c r="D55" s="7"/>
      <c r="E55" s="7"/>
      <c r="F55" s="7"/>
      <c r="G55" s="7"/>
      <c r="H55" s="25"/>
      <c r="I55" s="25"/>
      <c r="J55" s="25"/>
      <c r="K55" s="25"/>
    </row>
    <row r="56" spans="1:11" x14ac:dyDescent="0.2">
      <c r="A56" s="7"/>
      <c r="B56" s="7"/>
      <c r="C56" s="7"/>
      <c r="D56" s="7"/>
      <c r="E56" s="7"/>
      <c r="F56" s="7"/>
      <c r="G56" s="7"/>
      <c r="H56" s="25"/>
      <c r="I56" s="25"/>
      <c r="J56" s="25"/>
      <c r="K56" s="25"/>
    </row>
    <row r="57" spans="1:11" x14ac:dyDescent="0.2">
      <c r="C57" s="7"/>
    </row>
    <row r="58" spans="1:11" x14ac:dyDescent="0.2">
      <c r="C58" s="7"/>
    </row>
    <row r="59" spans="1:11" x14ac:dyDescent="0.2">
      <c r="C59" s="7"/>
    </row>
    <row r="60" spans="1:11" x14ac:dyDescent="0.2">
      <c r="C60" s="7"/>
    </row>
    <row r="61" spans="1:11" x14ac:dyDescent="0.2">
      <c r="C61" s="7"/>
    </row>
  </sheetData>
  <mergeCells count="64">
    <mergeCell ref="B19:C19"/>
    <mergeCell ref="C21:D21"/>
    <mergeCell ref="C23:D23"/>
    <mergeCell ref="B14:K14"/>
    <mergeCell ref="B15:K15"/>
    <mergeCell ref="B16:K16"/>
    <mergeCell ref="B17:K17"/>
    <mergeCell ref="B18:K18"/>
    <mergeCell ref="C29:D29"/>
    <mergeCell ref="C30:D30"/>
    <mergeCell ref="C24:D24"/>
    <mergeCell ref="C25:D25"/>
    <mergeCell ref="E21:F21"/>
    <mergeCell ref="E23:F23"/>
    <mergeCell ref="E24:F24"/>
    <mergeCell ref="E25:F25"/>
    <mergeCell ref="E47:F47"/>
    <mergeCell ref="C47:D47"/>
    <mergeCell ref="B2:C2"/>
    <mergeCell ref="B3:C3"/>
    <mergeCell ref="B4:C4"/>
    <mergeCell ref="B8:K8"/>
    <mergeCell ref="B9:K9"/>
    <mergeCell ref="B10:K10"/>
    <mergeCell ref="B11:K11"/>
    <mergeCell ref="B12:K12"/>
    <mergeCell ref="B13:K13"/>
    <mergeCell ref="C40:D40"/>
    <mergeCell ref="E28:F28"/>
    <mergeCell ref="E29:F29"/>
    <mergeCell ref="E30:F30"/>
    <mergeCell ref="C28:D28"/>
    <mergeCell ref="C46:K46"/>
    <mergeCell ref="C39:K39"/>
    <mergeCell ref="C27:K27"/>
    <mergeCell ref="C22:K22"/>
    <mergeCell ref="C33:K33"/>
    <mergeCell ref="E40:F40"/>
    <mergeCell ref="C36:D36"/>
    <mergeCell ref="E35:F35"/>
    <mergeCell ref="E36:F36"/>
    <mergeCell ref="E37:F37"/>
    <mergeCell ref="C37:D37"/>
    <mergeCell ref="C31:D31"/>
    <mergeCell ref="E31:F31"/>
    <mergeCell ref="C34:D34"/>
    <mergeCell ref="E34:F34"/>
    <mergeCell ref="C35:D35"/>
    <mergeCell ref="F51:G51"/>
    <mergeCell ref="B41:B42"/>
    <mergeCell ref="B43:B44"/>
    <mergeCell ref="B1:K1"/>
    <mergeCell ref="D2:K2"/>
    <mergeCell ref="D3:K3"/>
    <mergeCell ref="D4:K4"/>
    <mergeCell ref="B7:K7"/>
    <mergeCell ref="D6:K6"/>
    <mergeCell ref="B6:C6"/>
    <mergeCell ref="C41:D42"/>
    <mergeCell ref="C43:D44"/>
    <mergeCell ref="E41:F41"/>
    <mergeCell ref="E42:F42"/>
    <mergeCell ref="E43:F43"/>
    <mergeCell ref="E44:F44"/>
  </mergeCell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71093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Sheet3</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BSC</dc:creator>
  <cp:lastModifiedBy>Malemane Malatsi</cp:lastModifiedBy>
  <cp:lastPrinted>2018-07-16T14:15:12Z</cp:lastPrinted>
  <dcterms:created xsi:type="dcterms:W3CDTF">2018-05-29T13:54:30Z</dcterms:created>
  <dcterms:modified xsi:type="dcterms:W3CDTF">2021-09-17T10:03:28Z</dcterms:modified>
</cp:coreProperties>
</file>