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heckCompatibility="1" defaultThemeVersion="124226"/>
  <mc:AlternateContent xmlns:mc="http://schemas.openxmlformats.org/markup-compatibility/2006">
    <mc:Choice Requires="x15">
      <x15ac:absPath xmlns:x15ac="http://schemas.microsoft.com/office/spreadsheetml/2010/11/ac" url="Z:\2023-2024\Tenders and Transversals\Control Room and Armed Response\Tender Pack\"/>
    </mc:Choice>
  </mc:AlternateContent>
  <xr:revisionPtr revIDLastSave="0" documentId="13_ncr:1_{F6E59748-79C9-48DD-975E-819F0897B39D}" xr6:coauthVersionLast="47" xr6:coauthVersionMax="47" xr10:uidLastSave="{00000000-0000-0000-0000-000000000000}"/>
  <bookViews>
    <workbookView xWindow="-108" yWindow="-108" windowWidth="23256" windowHeight="12576" xr2:uid="{00000000-000D-0000-FFFF-FFFF00000000}"/>
  </bookViews>
  <sheets>
    <sheet name="Region A" sheetId="21" r:id="rId1"/>
    <sheet name="Region B" sheetId="24" r:id="rId2"/>
    <sheet name="Region C" sheetId="23" r:id="rId3"/>
    <sheet name="Region D" sheetId="25" r:id="rId4"/>
    <sheet name="Region E" sheetId="22" r:id="rId5"/>
  </sheets>
  <definedNames>
    <definedName name="_xlnm._FilterDatabase" localSheetId="0" hidden="1">'Region A'!#REF!</definedName>
    <definedName name="_xlnm._FilterDatabase" localSheetId="4" hidden="1">'Region E'!#REF!</definedName>
    <definedName name="_xlnm.Print_Area" localSheetId="0">'Region A'!$A$1:$J$72</definedName>
    <definedName name="_xlnm.Print_Area" localSheetId="1">'Region B'!$A$1:$J$62</definedName>
    <definedName name="_xlnm.Print_Area" localSheetId="2">'Region C'!$A$1:$J$58</definedName>
    <definedName name="_xlnm.Print_Area" localSheetId="3">'Region D'!$A$1:$J$62</definedName>
    <definedName name="_xlnm.Print_Area" localSheetId="4">'Region E'!$A$1:$J$59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22" l="1"/>
  <c r="G39" i="22" s="1"/>
  <c r="H39" i="22" s="1"/>
  <c r="F38" i="22"/>
  <c r="G38" i="22" s="1"/>
  <c r="H38" i="22" s="1"/>
  <c r="F37" i="22"/>
  <c r="G37" i="22" s="1"/>
  <c r="H37" i="22" s="1"/>
  <c r="F36" i="22"/>
  <c r="G36" i="22" s="1"/>
  <c r="H36" i="22" s="1"/>
  <c r="F35" i="22"/>
  <c r="G35" i="22" s="1"/>
  <c r="H35" i="22" s="1"/>
  <c r="D47" i="22" s="1"/>
  <c r="F34" i="22"/>
  <c r="G34" i="22" s="1"/>
  <c r="H34" i="22" s="1"/>
  <c r="F33" i="22"/>
  <c r="G33" i="22" s="1"/>
  <c r="H33" i="22" s="1"/>
  <c r="F32" i="22"/>
  <c r="G32" i="22" s="1"/>
  <c r="H32" i="22" s="1"/>
  <c r="F31" i="22"/>
  <c r="G31" i="22" s="1"/>
  <c r="H31" i="22" s="1"/>
  <c r="F30" i="22"/>
  <c r="G30" i="22" s="1"/>
  <c r="H30" i="22" s="1"/>
  <c r="F29" i="22"/>
  <c r="G29" i="22" s="1"/>
  <c r="H29" i="22" s="1"/>
  <c r="F28" i="22"/>
  <c r="G28" i="22" s="1"/>
  <c r="H28" i="22" s="1"/>
  <c r="F27" i="22"/>
  <c r="G27" i="22" s="1"/>
  <c r="H27" i="22" s="1"/>
  <c r="F26" i="22"/>
  <c r="G26" i="22" s="1"/>
  <c r="H26" i="22" s="1"/>
  <c r="F25" i="22"/>
  <c r="G25" i="22" s="1"/>
  <c r="H25" i="22" s="1"/>
  <c r="F24" i="22"/>
  <c r="G24" i="22" s="1"/>
  <c r="H24" i="22" s="1"/>
  <c r="F23" i="22"/>
  <c r="G23" i="22" s="1"/>
  <c r="H23" i="22" s="1"/>
  <c r="F22" i="22"/>
  <c r="G22" i="22" s="1"/>
  <c r="H22" i="22" s="1"/>
  <c r="F21" i="22"/>
  <c r="G21" i="22" s="1"/>
  <c r="H21" i="22" s="1"/>
  <c r="F42" i="25"/>
  <c r="G42" i="25" s="1"/>
  <c r="H42" i="25" s="1"/>
  <c r="F41" i="25"/>
  <c r="G41" i="25" s="1"/>
  <c r="H41" i="25" s="1"/>
  <c r="F40" i="25"/>
  <c r="G40" i="25" s="1"/>
  <c r="H40" i="25" s="1"/>
  <c r="F39" i="25"/>
  <c r="G39" i="25" s="1"/>
  <c r="H39" i="25" s="1"/>
  <c r="F38" i="25"/>
  <c r="G38" i="25" s="1"/>
  <c r="H38" i="25" s="1"/>
  <c r="F37" i="25"/>
  <c r="G37" i="25" s="1"/>
  <c r="H37" i="25" s="1"/>
  <c r="F36" i="25"/>
  <c r="G36" i="25" s="1"/>
  <c r="H36" i="25" s="1"/>
  <c r="F35" i="25"/>
  <c r="G35" i="25" s="1"/>
  <c r="H35" i="25" s="1"/>
  <c r="F34" i="25"/>
  <c r="G34" i="25" s="1"/>
  <c r="H34" i="25" s="1"/>
  <c r="F33" i="25"/>
  <c r="G33" i="25" s="1"/>
  <c r="H33" i="25" s="1"/>
  <c r="F32" i="25"/>
  <c r="G32" i="25" s="1"/>
  <c r="H32" i="25" s="1"/>
  <c r="F31" i="25"/>
  <c r="G31" i="25" s="1"/>
  <c r="H31" i="25" s="1"/>
  <c r="F30" i="25"/>
  <c r="G30" i="25" s="1"/>
  <c r="H30" i="25" s="1"/>
  <c r="F29" i="25"/>
  <c r="G29" i="25" s="1"/>
  <c r="H29" i="25" s="1"/>
  <c r="F28" i="25"/>
  <c r="G28" i="25" s="1"/>
  <c r="H28" i="25" s="1"/>
  <c r="F27" i="25"/>
  <c r="G27" i="25" s="1"/>
  <c r="H27" i="25" s="1"/>
  <c r="F26" i="25"/>
  <c r="G26" i="25" s="1"/>
  <c r="H26" i="25" s="1"/>
  <c r="F25" i="25"/>
  <c r="G25" i="25" s="1"/>
  <c r="H25" i="25" s="1"/>
  <c r="F24" i="25"/>
  <c r="G24" i="25" s="1"/>
  <c r="H24" i="25" s="1"/>
  <c r="F23" i="25"/>
  <c r="G23" i="25" s="1"/>
  <c r="H23" i="25" s="1"/>
  <c r="F22" i="25"/>
  <c r="G22" i="25" s="1"/>
  <c r="H22" i="25" s="1"/>
  <c r="F21" i="25"/>
  <c r="G21" i="25" s="1"/>
  <c r="H21" i="25" s="1"/>
  <c r="F38" i="23"/>
  <c r="G38" i="23" s="1"/>
  <c r="H38" i="23" s="1"/>
  <c r="F37" i="23"/>
  <c r="G37" i="23" s="1"/>
  <c r="H37" i="23" s="1"/>
  <c r="F36" i="23"/>
  <c r="G36" i="23" s="1"/>
  <c r="H36" i="23" s="1"/>
  <c r="F35" i="23"/>
  <c r="G35" i="23" s="1"/>
  <c r="H35" i="23" s="1"/>
  <c r="F34" i="23"/>
  <c r="G34" i="23" s="1"/>
  <c r="H34" i="23" s="1"/>
  <c r="F33" i="23"/>
  <c r="G33" i="23" s="1"/>
  <c r="H33" i="23" s="1"/>
  <c r="F32" i="23"/>
  <c r="G32" i="23" s="1"/>
  <c r="H32" i="23" s="1"/>
  <c r="F31" i="23"/>
  <c r="G31" i="23" s="1"/>
  <c r="H31" i="23" s="1"/>
  <c r="F30" i="23"/>
  <c r="G30" i="23" s="1"/>
  <c r="H30" i="23" s="1"/>
  <c r="F29" i="23"/>
  <c r="G29" i="23" s="1"/>
  <c r="H29" i="23" s="1"/>
  <c r="F28" i="23"/>
  <c r="G28" i="23" s="1"/>
  <c r="H28" i="23" s="1"/>
  <c r="F27" i="23"/>
  <c r="G27" i="23" s="1"/>
  <c r="H27" i="23" s="1"/>
  <c r="F26" i="23"/>
  <c r="G26" i="23" s="1"/>
  <c r="H26" i="23" s="1"/>
  <c r="F25" i="23"/>
  <c r="G25" i="23" s="1"/>
  <c r="H25" i="23" s="1"/>
  <c r="F24" i="23"/>
  <c r="G24" i="23" s="1"/>
  <c r="H24" i="23" s="1"/>
  <c r="F23" i="23"/>
  <c r="G23" i="23" s="1"/>
  <c r="H23" i="23" s="1"/>
  <c r="F22" i="23"/>
  <c r="G22" i="23" s="1"/>
  <c r="H22" i="23" s="1"/>
  <c r="F21" i="23"/>
  <c r="G21" i="23" s="1"/>
  <c r="H21" i="23" s="1"/>
  <c r="F42" i="24"/>
  <c r="G42" i="24" s="1"/>
  <c r="H42" i="24" s="1"/>
  <c r="F41" i="24"/>
  <c r="G41" i="24" s="1"/>
  <c r="H41" i="24" s="1"/>
  <c r="F40" i="24"/>
  <c r="G40" i="24" s="1"/>
  <c r="H40" i="24" s="1"/>
  <c r="F39" i="24"/>
  <c r="G39" i="24" s="1"/>
  <c r="H39" i="24" s="1"/>
  <c r="F38" i="24"/>
  <c r="G38" i="24" s="1"/>
  <c r="H38" i="24" s="1"/>
  <c r="F37" i="24"/>
  <c r="G37" i="24" s="1"/>
  <c r="H37" i="24" s="1"/>
  <c r="F36" i="24"/>
  <c r="G36" i="24" s="1"/>
  <c r="H36" i="24" s="1"/>
  <c r="F35" i="24"/>
  <c r="G35" i="24" s="1"/>
  <c r="H35" i="24" s="1"/>
  <c r="F34" i="24"/>
  <c r="G34" i="24" s="1"/>
  <c r="H34" i="24" s="1"/>
  <c r="F33" i="24"/>
  <c r="G33" i="24" s="1"/>
  <c r="H33" i="24" s="1"/>
  <c r="F32" i="24"/>
  <c r="G32" i="24" s="1"/>
  <c r="H32" i="24" s="1"/>
  <c r="F31" i="24"/>
  <c r="G31" i="24" s="1"/>
  <c r="H31" i="24" s="1"/>
  <c r="F30" i="24"/>
  <c r="G30" i="24" s="1"/>
  <c r="H30" i="24" s="1"/>
  <c r="F29" i="24"/>
  <c r="G29" i="24" s="1"/>
  <c r="H29" i="24" s="1"/>
  <c r="F28" i="24"/>
  <c r="G28" i="24" s="1"/>
  <c r="H28" i="24" s="1"/>
  <c r="F27" i="24"/>
  <c r="G27" i="24" s="1"/>
  <c r="H27" i="24" s="1"/>
  <c r="F26" i="24"/>
  <c r="G26" i="24" s="1"/>
  <c r="H26" i="24" s="1"/>
  <c r="F25" i="24"/>
  <c r="G25" i="24" s="1"/>
  <c r="H25" i="24" s="1"/>
  <c r="F24" i="24"/>
  <c r="G24" i="24" s="1"/>
  <c r="H24" i="24" s="1"/>
  <c r="F23" i="24"/>
  <c r="G23" i="24" s="1"/>
  <c r="H23" i="24" s="1"/>
  <c r="F22" i="24"/>
  <c r="G22" i="24" s="1"/>
  <c r="H22" i="24" s="1"/>
  <c r="F21" i="24"/>
  <c r="G21" i="24" s="1"/>
  <c r="H21" i="24" s="1"/>
  <c r="F54" i="21"/>
  <c r="G54" i="21" s="1"/>
  <c r="H54" i="21" s="1"/>
  <c r="F53" i="21"/>
  <c r="G53" i="21" s="1"/>
  <c r="H53" i="21" s="1"/>
  <c r="F52" i="21"/>
  <c r="G52" i="21" s="1"/>
  <c r="H52" i="21" s="1"/>
  <c r="F51" i="21"/>
  <c r="G51" i="21" s="1"/>
  <c r="H51" i="21" s="1"/>
  <c r="F50" i="21"/>
  <c r="G50" i="21" s="1"/>
  <c r="H50" i="21" s="1"/>
  <c r="F49" i="21"/>
  <c r="G49" i="21" s="1"/>
  <c r="H49" i="21" s="1"/>
  <c r="F48" i="21"/>
  <c r="G48" i="21" s="1"/>
  <c r="H48" i="21" s="1"/>
  <c r="F47" i="21"/>
  <c r="G47" i="21" s="1"/>
  <c r="H47" i="21" s="1"/>
  <c r="F46" i="21"/>
  <c r="G46" i="21" s="1"/>
  <c r="H46" i="21" s="1"/>
  <c r="F45" i="21"/>
  <c r="G45" i="21" s="1"/>
  <c r="H45" i="21" s="1"/>
  <c r="F44" i="21"/>
  <c r="G44" i="21" s="1"/>
  <c r="H44" i="21" s="1"/>
  <c r="F43" i="21"/>
  <c r="G43" i="21" s="1"/>
  <c r="H43" i="21" s="1"/>
  <c r="F42" i="21"/>
  <c r="G42" i="21" s="1"/>
  <c r="H42" i="21" s="1"/>
  <c r="F41" i="21"/>
  <c r="G41" i="21" s="1"/>
  <c r="H41" i="21" s="1"/>
  <c r="F40" i="21"/>
  <c r="G40" i="21" s="1"/>
  <c r="H40" i="21" s="1"/>
  <c r="F39" i="21"/>
  <c r="G39" i="21" s="1"/>
  <c r="H39" i="21" s="1"/>
  <c r="F38" i="21"/>
  <c r="G38" i="21" s="1"/>
  <c r="H38" i="21" s="1"/>
  <c r="F37" i="21"/>
  <c r="G37" i="21" s="1"/>
  <c r="H37" i="21" s="1"/>
  <c r="F36" i="21"/>
  <c r="G36" i="21" s="1"/>
  <c r="H36" i="21" s="1"/>
  <c r="F35" i="21"/>
  <c r="G35" i="21" s="1"/>
  <c r="H35" i="21" s="1"/>
  <c r="F34" i="21"/>
  <c r="G34" i="21" s="1"/>
  <c r="H34" i="21" s="1"/>
  <c r="F33" i="21"/>
  <c r="G33" i="21" s="1"/>
  <c r="H33" i="21" s="1"/>
  <c r="F32" i="21"/>
  <c r="G32" i="21" s="1"/>
  <c r="H32" i="21" s="1"/>
  <c r="F31" i="21"/>
  <c r="G31" i="21" s="1"/>
  <c r="H31" i="21" s="1"/>
  <c r="F30" i="21"/>
  <c r="G30" i="21" s="1"/>
  <c r="H30" i="21" s="1"/>
  <c r="F29" i="21"/>
  <c r="G29" i="21" s="1"/>
  <c r="H29" i="21" s="1"/>
  <c r="F28" i="21"/>
  <c r="G28" i="21" s="1"/>
  <c r="H28" i="21" s="1"/>
  <c r="F27" i="21"/>
  <c r="G27" i="21" s="1"/>
  <c r="H27" i="21" s="1"/>
  <c r="F26" i="21"/>
  <c r="G26" i="21" s="1"/>
  <c r="H26" i="21" s="1"/>
  <c r="F25" i="21"/>
  <c r="G25" i="21" s="1"/>
  <c r="H25" i="21" s="1"/>
  <c r="F24" i="21"/>
  <c r="G24" i="21" s="1"/>
  <c r="H24" i="21" s="1"/>
  <c r="F23" i="21"/>
  <c r="G23" i="21" s="1"/>
  <c r="H23" i="21" s="1"/>
  <c r="F22" i="21"/>
  <c r="G22" i="21" s="1"/>
  <c r="H22" i="21" s="1"/>
  <c r="F21" i="21"/>
  <c r="G21" i="21" s="1"/>
  <c r="H21" i="21" s="1"/>
  <c r="H40" i="22" l="1"/>
  <c r="H43" i="25"/>
  <c r="D50" i="25" s="1"/>
  <c r="E50" i="25" s="1"/>
  <c r="F50" i="25" s="1"/>
  <c r="G50" i="25" s="1"/>
  <c r="H50" i="25" s="1"/>
  <c r="H39" i="23"/>
  <c r="D46" i="23" s="1"/>
  <c r="H43" i="24"/>
  <c r="D50" i="24" s="1"/>
  <c r="H55" i="21"/>
  <c r="E47" i="22"/>
  <c r="F47" i="22" s="1"/>
  <c r="G47" i="22" s="1"/>
  <c r="H47" i="22" s="1"/>
  <c r="I47" i="22" l="1"/>
  <c r="E50" i="24"/>
  <c r="F50" i="24" s="1"/>
  <c r="G50" i="24" s="1"/>
  <c r="H50" i="24" s="1"/>
  <c r="E46" i="23"/>
  <c r="F46" i="23" s="1"/>
  <c r="G46" i="23" s="1"/>
  <c r="H46" i="23" s="1"/>
  <c r="D62" i="21"/>
  <c r="I50" i="24" l="1"/>
  <c r="I46" i="23"/>
  <c r="E62" i="21"/>
  <c r="F62" i="21" s="1"/>
  <c r="G62" i="21" s="1"/>
  <c r="H62" i="21" s="1"/>
  <c r="I50" i="25" l="1"/>
  <c r="I62" i="21"/>
</calcChain>
</file>

<file path=xl/sharedStrings.xml><?xml version="1.0" encoding="utf-8"?>
<sst xmlns="http://schemas.openxmlformats.org/spreadsheetml/2006/main" count="480" uniqueCount="249">
  <si>
    <t>VAT</t>
  </si>
  <si>
    <t>Pretoria</t>
  </si>
  <si>
    <t>Revenue Building</t>
  </si>
  <si>
    <t>Customs House</t>
  </si>
  <si>
    <t>Iscor Warehouse</t>
  </si>
  <si>
    <t>Ashlea Gardens</t>
  </si>
  <si>
    <t>Centurion</t>
  </si>
  <si>
    <t>Witbank</t>
  </si>
  <si>
    <t>Bloemfontein</t>
  </si>
  <si>
    <t>Kroonstad</t>
  </si>
  <si>
    <t>LMC Centre</t>
  </si>
  <si>
    <t>Ladybrand</t>
  </si>
  <si>
    <t>Welkom</t>
  </si>
  <si>
    <t>Bethlehem</t>
  </si>
  <si>
    <t>Mmabatho</t>
  </si>
  <si>
    <t>Komongwe House</t>
  </si>
  <si>
    <t>Klerksdorp</t>
  </si>
  <si>
    <t>Rustenburg</t>
  </si>
  <si>
    <t>Nelspruit</t>
  </si>
  <si>
    <t>Giyani</t>
  </si>
  <si>
    <t>Border Post</t>
  </si>
  <si>
    <t>Thohoyandou</t>
  </si>
  <si>
    <t>Lebowakgomo</t>
  </si>
  <si>
    <t>Lebowakgomo Branch Office</t>
  </si>
  <si>
    <t>Albany House</t>
  </si>
  <si>
    <t>Port Shepstone</t>
  </si>
  <si>
    <t>Beaufort West</t>
  </si>
  <si>
    <t>Bellville</t>
  </si>
  <si>
    <t>Sable Centre</t>
  </si>
  <si>
    <t xml:space="preserve">Cape Town </t>
  </si>
  <si>
    <t>Project 166</t>
  </si>
  <si>
    <t>Cape Town</t>
  </si>
  <si>
    <t>17 Lower Long Street</t>
  </si>
  <si>
    <t>Mosel Bay</t>
  </si>
  <si>
    <t>Customs Building</t>
  </si>
  <si>
    <t>Oudtshoorn</t>
  </si>
  <si>
    <t>Allied Building</t>
  </si>
  <si>
    <t>Paarl</t>
  </si>
  <si>
    <t>Roba Building</t>
  </si>
  <si>
    <t>Robertson</t>
  </si>
  <si>
    <t>Stellenbosch</t>
  </si>
  <si>
    <t>Valerida Centre</t>
  </si>
  <si>
    <t>Worcester</t>
  </si>
  <si>
    <t>Naude Building</t>
  </si>
  <si>
    <t>Harbour State Warehouse</t>
  </si>
  <si>
    <t>CIA CARGO</t>
  </si>
  <si>
    <t>Somerset West</t>
  </si>
  <si>
    <t>Clidet</t>
  </si>
  <si>
    <t>Upington</t>
  </si>
  <si>
    <t>Ancorley Building TPS</t>
  </si>
  <si>
    <t>Nakop</t>
  </si>
  <si>
    <t>Goods Office, Railway Station</t>
  </si>
  <si>
    <t>Revenue House</t>
  </si>
  <si>
    <t>Uitenhage</t>
  </si>
  <si>
    <t>Sanlam Building</t>
  </si>
  <si>
    <t>Alberton</t>
  </si>
  <si>
    <t>SARS House</t>
  </si>
  <si>
    <t>Benoni</t>
  </si>
  <si>
    <t>Boksburg</t>
  </si>
  <si>
    <t>Idem Building</t>
  </si>
  <si>
    <t>Johannesburg</t>
  </si>
  <si>
    <t>Krugersdorp</t>
  </si>
  <si>
    <t>Nigel</t>
  </si>
  <si>
    <t>Randburg</t>
  </si>
  <si>
    <t>Randfontein</t>
  </si>
  <si>
    <t>Roodepoort</t>
  </si>
  <si>
    <t>Horizon View Shopping Centre</t>
  </si>
  <si>
    <t>Soweto</t>
  </si>
  <si>
    <t>Vereeniging</t>
  </si>
  <si>
    <t xml:space="preserve">Denel Aviation North </t>
  </si>
  <si>
    <t>Springs</t>
  </si>
  <si>
    <t xml:space="preserve">Edenvale </t>
  </si>
  <si>
    <t>Edenvale Centre</t>
  </si>
  <si>
    <t>Standerton</t>
  </si>
  <si>
    <t xml:space="preserve">TENDER PRICING  TEMPLATE  </t>
  </si>
  <si>
    <t>Baragwanath</t>
  </si>
  <si>
    <t>Komatipoort</t>
  </si>
  <si>
    <t>New Pedestrian Building</t>
  </si>
  <si>
    <t>Old Admin Building</t>
  </si>
  <si>
    <t>Pretoria, Silvertondale</t>
  </si>
  <si>
    <t>Brainley Warehouse</t>
  </si>
  <si>
    <t>Pretoria, CBD</t>
  </si>
  <si>
    <t>Doornkloof</t>
  </si>
  <si>
    <t>Pretoria,Brooklyn</t>
  </si>
  <si>
    <t>OTO New Menlyn Off</t>
  </si>
  <si>
    <t>Pretoria,Brooklyn Bridge</t>
  </si>
  <si>
    <t>Linton - &amp; Hilton House</t>
  </si>
  <si>
    <t>Pretoria, Brooklyn</t>
  </si>
  <si>
    <t>Landbank</t>
  </si>
  <si>
    <t>SITA Building</t>
  </si>
  <si>
    <t>SARS Revenue House</t>
  </si>
  <si>
    <t>Region</t>
  </si>
  <si>
    <t>VW Masters</t>
  </si>
  <si>
    <t>New Central Govt.</t>
  </si>
  <si>
    <t>Kimberley</t>
  </si>
  <si>
    <t>Orange Toyota Buiding</t>
  </si>
  <si>
    <t>Standard Bank</t>
  </si>
  <si>
    <t>Dog Unit</t>
  </si>
  <si>
    <t>Cnr Voortrekker &amp; Anderson Street</t>
  </si>
  <si>
    <t>Damelin Building</t>
  </si>
  <si>
    <t>Kopfontein Border Post</t>
  </si>
  <si>
    <t>Kopfontein - R49</t>
  </si>
  <si>
    <t>Rammatlabama Border Post</t>
  </si>
  <si>
    <t>Skilpadshek Border Post</t>
  </si>
  <si>
    <t>Lebombo Border Post</t>
  </si>
  <si>
    <t>Truck/Light Vehicle Bypass Entry</t>
  </si>
  <si>
    <t>Truck/Light Vehicle Bypass Exit</t>
  </si>
  <si>
    <t>Customs Office</t>
  </si>
  <si>
    <t>Lebombo  BCOCC</t>
  </si>
  <si>
    <t>CBCU &amp; Group Manager Building</t>
  </si>
  <si>
    <t>Old Pedestrian Building</t>
  </si>
  <si>
    <t>Risk &amp; HR Manager Building</t>
  </si>
  <si>
    <t>SARS Standerton</t>
  </si>
  <si>
    <t>SARS Nelspruit</t>
  </si>
  <si>
    <t>SARS Lebowakgomo</t>
  </si>
  <si>
    <t>SARS Giyani</t>
  </si>
  <si>
    <t>SARS Thohoyandou</t>
  </si>
  <si>
    <t xml:space="preserve">Groblers Bridge </t>
  </si>
  <si>
    <t>Richards Bay TPS</t>
  </si>
  <si>
    <t>Richards Bay TPS - Bayside Mall</t>
  </si>
  <si>
    <t xml:space="preserve">Newcastle </t>
  </si>
  <si>
    <t>Newcastle Cambridge Centre</t>
  </si>
  <si>
    <t>Pietermaritzburg Office</t>
  </si>
  <si>
    <t>Pinetown Office</t>
  </si>
  <si>
    <t>Port Shepstone Office</t>
  </si>
  <si>
    <t>Trescon House</t>
  </si>
  <si>
    <t>Trescon House - 201 West Street</t>
  </si>
  <si>
    <t>Umhlanga Ridge</t>
  </si>
  <si>
    <t>Umhlanga Ridge - 29 Equinox Road</t>
  </si>
  <si>
    <t>Quach's Nek Border</t>
  </si>
  <si>
    <t>George (new)</t>
  </si>
  <si>
    <t>SARS George</t>
  </si>
  <si>
    <t>Mitchells Plain</t>
  </si>
  <si>
    <t>Promenade Shopping Centre</t>
  </si>
  <si>
    <t>PE SAA Cargo</t>
  </si>
  <si>
    <t>PE Airport</t>
  </si>
  <si>
    <t>PE File Storage</t>
  </si>
  <si>
    <t>File Storage - 52 Harrower Road</t>
  </si>
  <si>
    <t>PE Sanlam Building Penthouse</t>
  </si>
  <si>
    <t>PE State Warehouse</t>
  </si>
  <si>
    <t>PE State Warehouse - 2D Mowbray Street</t>
  </si>
  <si>
    <t>PE Sanlam Building TPS Area</t>
  </si>
  <si>
    <t>Umtata TPS</t>
  </si>
  <si>
    <t>Umtata Office - Hilcrest Shopping Mall</t>
  </si>
  <si>
    <t>SARS Rissik,New Government Building</t>
  </si>
  <si>
    <t>ORTIA</t>
  </si>
  <si>
    <t>Vioolsdrift</t>
  </si>
  <si>
    <t>Customs State Warehouse</t>
  </si>
  <si>
    <t>Ficksburg Border Post</t>
  </si>
  <si>
    <t>Ficksburg House 1</t>
  </si>
  <si>
    <t>Ficksburg House 2</t>
  </si>
  <si>
    <t>Ficksburg House 3</t>
  </si>
  <si>
    <t>Ladybrand House 1</t>
  </si>
  <si>
    <t>Date</t>
  </si>
  <si>
    <t>Zastron</t>
  </si>
  <si>
    <t>Province Building</t>
  </si>
  <si>
    <t xml:space="preserve">Suninghill </t>
  </si>
  <si>
    <t>Large Business Centre</t>
  </si>
  <si>
    <t xml:space="preserve">Kariega Mall </t>
  </si>
  <si>
    <t xml:space="preserve">Aexander Bay </t>
  </si>
  <si>
    <t xml:space="preserve">Benoni Mall </t>
  </si>
  <si>
    <t xml:space="preserve">Tamboti Mall </t>
  </si>
  <si>
    <t xml:space="preserve">Pinetown Mall </t>
  </si>
  <si>
    <t>New Pier state warehouse</t>
  </si>
  <si>
    <t xml:space="preserve">Kosi Bay </t>
  </si>
  <si>
    <t xml:space="preserve">Border post -Manguzi </t>
  </si>
  <si>
    <t xml:space="preserve">Musina vehicle store </t>
  </si>
  <si>
    <t xml:space="preserve">Army-base state warehouse </t>
  </si>
  <si>
    <t xml:space="preserve">Beitbridge </t>
  </si>
  <si>
    <t>Cape Town Scanner</t>
  </si>
  <si>
    <t xml:space="preserve">Transnet scanner site </t>
  </si>
  <si>
    <t>SARS RFP Number</t>
  </si>
  <si>
    <t>SARS RFP Name</t>
  </si>
  <si>
    <t>Bidder's Name</t>
  </si>
  <si>
    <t xml:space="preserve">NOTES :  </t>
  </si>
  <si>
    <t>Bidders must carefully read the NOTES before completing the Pricing Template.</t>
  </si>
  <si>
    <t xml:space="preserve"> KWAZULU-NATAL &amp; EASTERN CAPE PROVINCE</t>
  </si>
  <si>
    <t xml:space="preserve">FREE STATE, NORTH WEST &amp; KIMBERLEY </t>
  </si>
  <si>
    <t>Signature</t>
  </si>
  <si>
    <t xml:space="preserve">Position in Company </t>
  </si>
  <si>
    <t>All prices provided by the bidder must EXCLUDE VAT, the formula in the tables will add VAT at 15% automatically. The prices must be given in South African Rands.</t>
  </si>
  <si>
    <t>Bidders must complete the Pricing Template, sign and submit in hardcopy as well as in electronic (EXCEL) format.</t>
  </si>
  <si>
    <t xml:space="preserve"> Company Representative: Full Name</t>
  </si>
  <si>
    <t>Year 2</t>
  </si>
  <si>
    <t>Year 3</t>
  </si>
  <si>
    <t>Year 4</t>
  </si>
  <si>
    <t>Year 5</t>
  </si>
  <si>
    <t>Proposed Annual Escalation  (%)</t>
  </si>
  <si>
    <t>Total per Annum</t>
  </si>
  <si>
    <t xml:space="preserve">Bidders are required to submit pricing only for regions that they are bidding for. </t>
  </si>
  <si>
    <t xml:space="preserve"> The Bidders pricing is to remain valid for 180 days from the closing date of this tender. SARS reserves the right to negotiate with the recommended bidder prior to signing of the contract.</t>
  </si>
  <si>
    <t>GAUTENG PROVINCE INCLUDING WITBANK AND STANDERTON</t>
  </si>
  <si>
    <t>LIMPOPO AND MPUMALANGA (Excluding Witbank and Standerton)</t>
  </si>
  <si>
    <t xml:space="preserve">Item Description </t>
  </si>
  <si>
    <r>
      <t xml:space="preserve">Bidders </t>
    </r>
    <r>
      <rPr>
        <b/>
        <u/>
        <sz val="10"/>
        <color rgb="FF000000"/>
        <rFont val="Calibri"/>
        <family val="2"/>
        <scheme val="minor"/>
      </rPr>
      <t>MUST NOT</t>
    </r>
    <r>
      <rPr>
        <sz val="10"/>
        <color rgb="FF000000"/>
        <rFont val="Calibri"/>
        <family val="2"/>
        <scheme val="minor"/>
      </rPr>
      <t xml:space="preserve"> change the Pricing Template; any change of the template by the Bidders may render their bid as non-responsive. Bidders may submit supporting documents to clarify.</t>
    </r>
  </si>
  <si>
    <t>Table 2: Annual Escalation Percentage</t>
  </si>
  <si>
    <t>Estimated Total Contract Value over 5 years</t>
  </si>
  <si>
    <t>Total Year 1</t>
  </si>
  <si>
    <t>Total Year 2</t>
  </si>
  <si>
    <t>Total Year 3</t>
  </si>
  <si>
    <t>Total Year 4</t>
  </si>
  <si>
    <t>Total Year 5</t>
  </si>
  <si>
    <t>Total Contract Value</t>
  </si>
  <si>
    <t>Grand Total per Annum</t>
  </si>
  <si>
    <t>Item Description</t>
  </si>
  <si>
    <t>SARS reserves the right to increase or decrease SARS Sites within a region due to operational requirements, at anytime during the execution of the MSA. The rates for the new sites should align to the current rates payable within  the region.</t>
  </si>
  <si>
    <t>Alberton - SARS Campus</t>
  </si>
  <si>
    <t>Asssessment Building &amp; Enforcement Building</t>
  </si>
  <si>
    <t>Khanyisa building</t>
  </si>
  <si>
    <t>Lehae La SARS ( 9 Buildings)</t>
  </si>
  <si>
    <t xml:space="preserve">Site Name </t>
  </si>
  <si>
    <t>New Warehouse(Cargo Scanner)</t>
  </si>
  <si>
    <t>Kempton Park (ORTIA)</t>
  </si>
  <si>
    <t>Mail Room(Mezzanine Floor Port Manager Office)</t>
  </si>
  <si>
    <t>New Agents Building 1st Floor,Basement Storeroom,4TH Floor</t>
  </si>
  <si>
    <t>Doornkloof Campus (3 Buildings)</t>
  </si>
  <si>
    <t>State Warehouse Kaserne</t>
  </si>
  <si>
    <t>Johannesburg (City Deep)</t>
  </si>
  <si>
    <t>Albany House 10th Floor,Forensic Lab 8th Floor</t>
  </si>
  <si>
    <t>Office,Warehouse</t>
  </si>
  <si>
    <t>Golela Border Post, Warehouse</t>
  </si>
  <si>
    <t>Golela</t>
  </si>
  <si>
    <t>PMB Office</t>
  </si>
  <si>
    <t xml:space="preserve">Customs KZN New Pier </t>
  </si>
  <si>
    <t xml:space="preserve">Richards Bay Customs </t>
  </si>
  <si>
    <t xml:space="preserve"> Customs  Office and storage facility- 103 Dollar Drive</t>
  </si>
  <si>
    <t>East London Waverley Building</t>
  </si>
  <si>
    <t>Office and  State Warehouse</t>
  </si>
  <si>
    <t>Customs Warehouse KM7,Customs Warehouse Vehicle store Lebombo, Proccessing office.</t>
  </si>
  <si>
    <t xml:space="preserve"> Border Post and warehouse</t>
  </si>
  <si>
    <t>Cormercial,temporary storage and admin office</t>
  </si>
  <si>
    <t xml:space="preserve">Skilpadshek - N4 and  state warehouse </t>
  </si>
  <si>
    <t xml:space="preserve">Rammatlabama - N18 and state warehouse </t>
  </si>
  <si>
    <t>Name/ Number of building/s</t>
  </si>
  <si>
    <t>WESTERN CAPE AND NORTHERN CAPE ( Excl. Kimberley)</t>
  </si>
  <si>
    <t>Rate per Day shift  
 ( Incl. Vat)</t>
  </si>
  <si>
    <t>Rate per Night shift  (Incl. Vat)</t>
  </si>
  <si>
    <t>Adhoc-patrol request - Minimum 2x patrols per 12 hour shift</t>
  </si>
  <si>
    <t>The Bidder must only complete "ALL GREEN" cells in full for the regions they are bidding for. All green cells in Table 1; Table 2 and Table 3 must be populated and if no rate is inserted, it will be regarded as zero.</t>
  </si>
  <si>
    <t>Table 3: Ad-Hoc  (Special Services Requests - Patrolling Vehicle with armed officers)</t>
  </si>
  <si>
    <r>
      <t xml:space="preserve">The quoted prices </t>
    </r>
    <r>
      <rPr>
        <b/>
        <u/>
        <sz val="10"/>
        <color rgb="FF000000"/>
        <rFont val="Calibri"/>
        <family val="2"/>
        <scheme val="minor"/>
      </rPr>
      <t>MUST</t>
    </r>
    <r>
      <rPr>
        <sz val="10"/>
        <color rgb="FF000000"/>
        <rFont val="Calibri"/>
        <family val="2"/>
        <scheme val="minor"/>
      </rPr>
      <t xml:space="preserve"> be  inclusive of all SARS' requirements, as per the Main RFP document. Cost per site should be a fixed monthly fee regardless of number of armed responses received in a month. SARS will not accept any additional charges . Bidders to provide pricing for Adhoc services that may be required by SARS.</t>
    </r>
  </si>
  <si>
    <r>
      <t xml:space="preserve">The quoted prices </t>
    </r>
    <r>
      <rPr>
        <b/>
        <u/>
        <sz val="10"/>
        <color rgb="FF000000"/>
        <rFont val="Calibri"/>
        <family val="2"/>
        <scheme val="minor"/>
      </rPr>
      <t>MUST</t>
    </r>
    <r>
      <rPr>
        <sz val="10"/>
        <color rgb="FF000000"/>
        <rFont val="Calibri"/>
        <family val="2"/>
        <scheme val="minor"/>
      </rPr>
      <t xml:space="preserve"> be  inclusive of all SARS' requirements, as per the Main RFP document. Cost per site should be a fixed monthly fee regardless of number of armed  responses received in a month. SARS will not accept any additional charges . Bidders to provide pricing for Adhoc services that may be required by SARS.</t>
    </r>
  </si>
  <si>
    <t>Total Annual Costs per site  (Incl. Vat)</t>
  </si>
  <si>
    <t>Total Monthly Costs per site (Incl. Vat)</t>
  </si>
  <si>
    <t>Monthly costs per Site (Excl. Vat)</t>
  </si>
  <si>
    <t>RFP 07/2023</t>
  </si>
  <si>
    <t xml:space="preserve">Table 1: Armed Response and Alarm monitoring services </t>
  </si>
  <si>
    <t>The price will be escalated on an annual basis, in line with the bidder's annual escalation supplied in Table 2.</t>
  </si>
  <si>
    <t>PROVISION OF ARMED RESPONSE SECURITY AND ALARM MONITORING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</si>
</sst>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5" formatCode="_ * #,##0_ ;_ * \-#,##0_ ;_ * &quot;-&quot;??_ ;_ @_ "/>
  </numFmts>
  <fonts count="21" x14ac:knownFonts="1">
    <font>
      <sz val="11"/>
      <color theme="1"/>
      <name val="Calibri"/>
      <family val="2"/>
      <scheme val="minor"/>
    </font>
    <font>
      <sz val="11"/>
      <color theme="1"/>
      <name val="Calibri"/>
      <family val="2"/>
      <scheme val="minor"/>
    </font>
    <font>
      <sz val="10"/>
      <name val="Arial"/>
      <family val="2"/>
    </font>
    <font>
      <sz val="10"/>
      <name val="Arial"/>
      <family val="2"/>
    </font>
    <font>
      <b/>
      <sz val="12"/>
      <color theme="1"/>
      <name val="Calibri"/>
      <family val="2"/>
      <scheme val="minor"/>
    </font>
    <font>
      <b/>
      <sz val="12"/>
      <name val="Calibri"/>
      <family val="2"/>
      <scheme val="minor"/>
    </font>
    <font>
      <sz val="8"/>
      <name val="Calibri"/>
      <family val="2"/>
      <scheme val="minor"/>
    </font>
    <font>
      <b/>
      <sz val="12"/>
      <color theme="1"/>
      <name val="Calibri"/>
      <family val="2"/>
    </font>
    <font>
      <sz val="12"/>
      <color theme="1"/>
      <name val="Calibri"/>
      <family val="2"/>
    </font>
    <font>
      <sz val="12"/>
      <name val="Calibri"/>
      <family val="2"/>
    </font>
    <font>
      <sz val="12"/>
      <color theme="1"/>
      <name val="Calibri"/>
      <family val="2"/>
      <scheme val="minor"/>
    </font>
    <font>
      <sz val="12"/>
      <name val="Calibri"/>
      <family val="2"/>
      <scheme val="minor"/>
    </font>
    <font>
      <b/>
      <sz val="12"/>
      <color rgb="FF000000"/>
      <name val="Calibri"/>
      <family val="2"/>
      <scheme val="minor"/>
    </font>
    <font>
      <b/>
      <u/>
      <sz val="12"/>
      <color rgb="FFFF0000"/>
      <name val="Calibri"/>
      <family val="2"/>
      <scheme val="minor"/>
    </font>
    <font>
      <b/>
      <u/>
      <sz val="12"/>
      <color theme="1"/>
      <name val="Calibri"/>
      <family val="2"/>
      <scheme val="minor"/>
    </font>
    <font>
      <b/>
      <sz val="12"/>
      <color theme="0"/>
      <name val="Calibri"/>
      <family val="2"/>
      <scheme val="minor"/>
    </font>
    <font>
      <b/>
      <u/>
      <sz val="14"/>
      <color theme="1"/>
      <name val="Calibri"/>
      <family val="2"/>
      <scheme val="minor"/>
    </font>
    <font>
      <sz val="10"/>
      <name val="Calibri"/>
      <family val="2"/>
      <scheme val="minor"/>
    </font>
    <font>
      <sz val="10"/>
      <color rgb="FF000000"/>
      <name val="Calibri"/>
      <family val="2"/>
      <scheme val="minor"/>
    </font>
    <font>
      <sz val="10"/>
      <color theme="1"/>
      <name val="Calibri"/>
      <family val="2"/>
      <scheme val="minor"/>
    </font>
    <font>
      <b/>
      <u/>
      <sz val="10"/>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s>
  <cellStyleXfs count="11">
    <xf numFmtId="0" fontId="0" fillId="0" borderId="0"/>
    <xf numFmtId="0" fontId="2" fillId="0" borderId="0"/>
    <xf numFmtId="0" fontId="2" fillId="0" borderId="0"/>
    <xf numFmtId="0" fontId="2" fillId="0" borderId="0"/>
    <xf numFmtId="0" fontId="1" fillId="0" borderId="0"/>
    <xf numFmtId="0" fontId="3" fillId="0" borderId="0"/>
    <xf numFmtId="9"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166">
    <xf numFmtId="0" fontId="0" fillId="0" borderId="0" xfId="0"/>
    <xf numFmtId="0" fontId="8" fillId="0" borderId="0" xfId="0" applyFont="1"/>
    <xf numFmtId="0" fontId="9" fillId="0" borderId="1" xfId="1" applyFont="1" applyBorder="1" applyAlignment="1">
      <alignment wrapText="1"/>
    </xf>
    <xf numFmtId="164" fontId="8" fillId="4" borderId="1" xfId="0" applyNumberFormat="1" applyFont="1" applyFill="1" applyBorder="1" applyAlignment="1">
      <alignment horizontal="right"/>
    </xf>
    <xf numFmtId="0" fontId="10" fillId="0" borderId="0" xfId="0" applyFont="1"/>
    <xf numFmtId="0" fontId="9" fillId="0" borderId="1" xfId="5" applyFont="1" applyBorder="1" applyAlignment="1">
      <alignment wrapText="1"/>
    </xf>
    <xf numFmtId="164" fontId="9" fillId="4" borderId="1" xfId="0" applyNumberFormat="1" applyFont="1" applyFill="1" applyBorder="1" applyAlignment="1">
      <alignment horizontal="right" wrapText="1"/>
    </xf>
    <xf numFmtId="0" fontId="11" fillId="0" borderId="0" xfId="0" applyFont="1"/>
    <xf numFmtId="0" fontId="5" fillId="0" borderId="0" xfId="0" applyFont="1"/>
    <xf numFmtId="0" fontId="11" fillId="2" borderId="0" xfId="1" applyFont="1" applyFill="1"/>
    <xf numFmtId="164" fontId="11" fillId="4" borderId="1" xfId="0" applyNumberFormat="1" applyFont="1" applyFill="1" applyBorder="1" applyAlignment="1">
      <alignment horizontal="right" wrapText="1"/>
    </xf>
    <xf numFmtId="164" fontId="10" fillId="4" borderId="1" xfId="0" applyNumberFormat="1" applyFont="1" applyFill="1" applyBorder="1" applyAlignment="1">
      <alignment horizontal="right"/>
    </xf>
    <xf numFmtId="0" fontId="11" fillId="0" borderId="1" xfId="1" applyFont="1" applyBorder="1" applyAlignment="1">
      <alignment wrapText="1"/>
    </xf>
    <xf numFmtId="0" fontId="4" fillId="0" borderId="0" xfId="0" applyFont="1" applyAlignment="1">
      <alignment horizontal="left"/>
    </xf>
    <xf numFmtId="0" fontId="4" fillId="0" borderId="0" xfId="0" applyFont="1"/>
    <xf numFmtId="164" fontId="4" fillId="0" borderId="0" xfId="0" applyNumberFormat="1" applyFont="1"/>
    <xf numFmtId="165" fontId="11" fillId="0" borderId="0" xfId="8" applyNumberFormat="1" applyFont="1" applyBorder="1" applyAlignment="1" applyProtection="1"/>
    <xf numFmtId="0" fontId="11" fillId="2" borderId="1" xfId="0" applyFont="1" applyFill="1" applyBorder="1" applyAlignment="1">
      <alignment wrapText="1"/>
    </xf>
    <xf numFmtId="0" fontId="14" fillId="0" borderId="0" xfId="0" applyFont="1"/>
    <xf numFmtId="0" fontId="15" fillId="0" borderId="0" xfId="0" applyFont="1" applyAlignment="1">
      <alignment horizontal="center"/>
    </xf>
    <xf numFmtId="0" fontId="15" fillId="0" borderId="0" xfId="0" applyFont="1"/>
    <xf numFmtId="10" fontId="10" fillId="4" borderId="1" xfId="10" applyNumberFormat="1" applyFont="1" applyFill="1" applyBorder="1"/>
    <xf numFmtId="10" fontId="10" fillId="0" borderId="0" xfId="10" applyNumberFormat="1" applyFont="1" applyFill="1" applyBorder="1"/>
    <xf numFmtId="0" fontId="5" fillId="3" borderId="1" xfId="2" applyFont="1" applyFill="1" applyBorder="1" applyAlignment="1">
      <alignment horizontal="center" vertical="center" wrapText="1"/>
    </xf>
    <xf numFmtId="164" fontId="10" fillId="0" borderId="0" xfId="0" applyNumberFormat="1" applyFont="1"/>
    <xf numFmtId="0" fontId="16" fillId="0" borderId="0" xfId="0" applyFont="1" applyAlignment="1">
      <alignment horizontal="left"/>
    </xf>
    <xf numFmtId="0" fontId="4" fillId="2" borderId="10" xfId="0" applyFont="1" applyFill="1" applyBorder="1" applyAlignment="1">
      <alignment horizontal="left"/>
    </xf>
    <xf numFmtId="0" fontId="4" fillId="2" borderId="10" xfId="0" applyFont="1" applyFill="1" applyBorder="1" applyAlignment="1">
      <alignment horizontal="center" wrapText="1"/>
    </xf>
    <xf numFmtId="0" fontId="4" fillId="2" borderId="9" xfId="0" applyFont="1" applyFill="1" applyBorder="1" applyAlignment="1">
      <alignment horizontal="center" wrapText="1"/>
    </xf>
    <xf numFmtId="0" fontId="4" fillId="2" borderId="10" xfId="0" applyFont="1" applyFill="1" applyBorder="1" applyAlignment="1">
      <alignment horizontal="left" vertical="center"/>
    </xf>
    <xf numFmtId="165" fontId="17" fillId="0" borderId="0" xfId="8" applyNumberFormat="1" applyFont="1" applyBorder="1" applyAlignment="1" applyProtection="1">
      <alignment vertical="center"/>
    </xf>
    <xf numFmtId="0" fontId="18" fillId="2" borderId="10" xfId="9" applyFont="1" applyFill="1" applyBorder="1" applyAlignment="1">
      <alignment horizontal="left" wrapText="1"/>
    </xf>
    <xf numFmtId="0" fontId="18" fillId="2" borderId="9" xfId="9" applyFont="1" applyFill="1" applyBorder="1" applyAlignment="1">
      <alignment horizontal="left" wrapText="1"/>
    </xf>
    <xf numFmtId="0" fontId="19" fillId="0" borderId="0" xfId="0" applyFont="1"/>
    <xf numFmtId="0" fontId="5" fillId="0" borderId="0" xfId="0" applyFont="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164" fontId="10" fillId="0" borderId="19" xfId="0" applyNumberFormat="1" applyFont="1" applyBorder="1"/>
    <xf numFmtId="164" fontId="10" fillId="0" borderId="21" xfId="0" applyNumberFormat="1" applyFont="1" applyBorder="1"/>
    <xf numFmtId="164" fontId="4" fillId="0" borderId="22" xfId="0" applyNumberFormat="1" applyFont="1" applyBorder="1"/>
    <xf numFmtId="0" fontId="4" fillId="0" borderId="3" xfId="0" applyFont="1" applyBorder="1" applyAlignment="1">
      <alignment horizontal="left"/>
    </xf>
    <xf numFmtId="164" fontId="4" fillId="0" borderId="27" xfId="0" applyNumberFormat="1" applyFont="1" applyBorder="1"/>
    <xf numFmtId="164" fontId="10" fillId="0" borderId="1" xfId="0" applyNumberFormat="1" applyFont="1" applyBorder="1"/>
    <xf numFmtId="0" fontId="10" fillId="0" borderId="1" xfId="0" applyFont="1" applyBorder="1" applyAlignment="1">
      <alignment wrapText="1"/>
    </xf>
    <xf numFmtId="164" fontId="8" fillId="0" borderId="1" xfId="0" applyNumberFormat="1" applyFont="1" applyBorder="1"/>
    <xf numFmtId="0" fontId="8" fillId="0" borderId="0" xfId="0" applyFont="1" applyAlignment="1">
      <alignment horizontal="center"/>
    </xf>
    <xf numFmtId="0" fontId="8" fillId="0" borderId="17" xfId="0" applyFont="1" applyBorder="1" applyAlignment="1">
      <alignment horizontal="center"/>
    </xf>
    <xf numFmtId="0" fontId="4" fillId="0" borderId="0" xfId="0" applyFont="1" applyAlignment="1">
      <alignment horizontal="center" vertical="center"/>
    </xf>
    <xf numFmtId="0" fontId="5" fillId="3" borderId="28" xfId="2" applyFont="1" applyFill="1" applyBorder="1" applyAlignment="1">
      <alignment horizontal="center" vertical="center" wrapText="1"/>
    </xf>
    <xf numFmtId="0" fontId="5" fillId="3" borderId="28"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 xfId="0" applyFont="1" applyFill="1" applyBorder="1" applyAlignment="1">
      <alignment horizontal="center" vertical="center" wrapText="1"/>
    </xf>
    <xf numFmtId="164" fontId="11" fillId="0" borderId="1" xfId="0" applyNumberFormat="1" applyFont="1" applyBorder="1" applyAlignment="1">
      <alignment horizontal="right" wrapText="1"/>
    </xf>
    <xf numFmtId="164" fontId="10" fillId="4" borderId="1" xfId="0" applyNumberFormat="1" applyFont="1" applyFill="1" applyBorder="1"/>
    <xf numFmtId="164" fontId="9" fillId="0" borderId="1" xfId="0" applyNumberFormat="1" applyFont="1" applyBorder="1" applyAlignment="1">
      <alignment horizontal="right" wrapText="1"/>
    </xf>
    <xf numFmtId="0" fontId="4" fillId="0" borderId="1" xfId="0" applyFont="1" applyBorder="1" applyAlignment="1">
      <alignment horizontal="center"/>
    </xf>
    <xf numFmtId="164" fontId="4" fillId="0" borderId="1" xfId="0" applyNumberFormat="1" applyFont="1" applyBorder="1"/>
    <xf numFmtId="0" fontId="8" fillId="0" borderId="0" xfId="0" applyFont="1" applyAlignment="1">
      <alignment horizontal="left"/>
    </xf>
    <xf numFmtId="0" fontId="8" fillId="0" borderId="17" xfId="0" applyFont="1" applyBorder="1" applyAlignment="1">
      <alignment horizontal="left"/>
    </xf>
    <xf numFmtId="164" fontId="9" fillId="2" borderId="1" xfId="0" applyNumberFormat="1" applyFont="1" applyFill="1" applyBorder="1" applyAlignment="1">
      <alignment horizontal="right" wrapText="1"/>
    </xf>
    <xf numFmtId="164" fontId="11" fillId="2" borderId="1" xfId="0" applyNumberFormat="1" applyFont="1" applyFill="1" applyBorder="1" applyAlignment="1">
      <alignment wrapText="1"/>
    </xf>
    <xf numFmtId="0" fontId="10" fillId="2" borderId="0" xfId="0" applyFont="1" applyFill="1" applyAlignment="1">
      <alignment horizontal="left" vertical="top" wrapText="1"/>
    </xf>
    <xf numFmtId="0" fontId="10" fillId="2" borderId="0" xfId="0" applyFont="1" applyFill="1" applyAlignment="1">
      <alignment horizontal="left"/>
    </xf>
    <xf numFmtId="0" fontId="4" fillId="0" borderId="3" xfId="0" applyFont="1" applyBorder="1"/>
    <xf numFmtId="164" fontId="8" fillId="4" borderId="1" xfId="0" applyNumberFormat="1" applyFont="1" applyFill="1" applyBorder="1"/>
    <xf numFmtId="164" fontId="10" fillId="4" borderId="1" xfId="0" applyNumberFormat="1" applyFont="1" applyFill="1" applyBorder="1" applyAlignment="1">
      <alignment horizontal="center"/>
    </xf>
    <xf numFmtId="0" fontId="4" fillId="0" borderId="1" xfId="0" applyFont="1" applyBorder="1" applyAlignment="1">
      <alignment horizontal="center" wrapText="1"/>
    </xf>
    <xf numFmtId="0" fontId="4" fillId="0" borderId="15" xfId="0" applyFont="1" applyBorder="1" applyAlignment="1">
      <alignment horizontal="center" wrapText="1"/>
    </xf>
    <xf numFmtId="0" fontId="5" fillId="0" borderId="31" xfId="0" applyFont="1" applyBorder="1" applyAlignment="1">
      <alignment horizontal="left" vertical="top"/>
    </xf>
    <xf numFmtId="0" fontId="5" fillId="0" borderId="3" xfId="0" applyFont="1" applyBorder="1" applyAlignment="1">
      <alignment horizontal="left" vertical="top"/>
    </xf>
    <xf numFmtId="0" fontId="10" fillId="0" borderId="3" xfId="0" applyFont="1" applyBorder="1" applyAlignment="1">
      <alignment horizontal="center" wrapText="1"/>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2" borderId="1" xfId="0"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1" fillId="0" borderId="1" xfId="1" applyFont="1" applyBorder="1" applyAlignment="1">
      <alignment horizontal="left" wrapText="1"/>
    </xf>
    <xf numFmtId="0" fontId="12" fillId="2" borderId="11" xfId="9" applyFont="1" applyFill="1" applyBorder="1" applyAlignment="1">
      <alignment horizontal="left"/>
    </xf>
    <xf numFmtId="0" fontId="12" fillId="2" borderId="10" xfId="9" applyFont="1" applyFill="1" applyBorder="1" applyAlignment="1">
      <alignment horizontal="left"/>
    </xf>
    <xf numFmtId="0" fontId="12" fillId="2" borderId="9" xfId="9" applyFont="1" applyFill="1" applyBorder="1" applyAlignment="1">
      <alignment horizontal="left"/>
    </xf>
    <xf numFmtId="0" fontId="13" fillId="2" borderId="10" xfId="9" applyFont="1" applyFill="1" applyBorder="1" applyAlignment="1">
      <alignment horizontal="center" vertical="top" wrapText="1"/>
    </xf>
    <xf numFmtId="0" fontId="13" fillId="2" borderId="9" xfId="9" applyFont="1" applyFill="1" applyBorder="1" applyAlignment="1">
      <alignment horizontal="center" vertical="top" wrapText="1"/>
    </xf>
    <xf numFmtId="0" fontId="18" fillId="2" borderId="11" xfId="9" applyFont="1" applyFill="1" applyBorder="1" applyAlignment="1">
      <alignment horizontal="left" wrapText="1"/>
    </xf>
    <xf numFmtId="0" fontId="18" fillId="2" borderId="10" xfId="9" applyFont="1" applyFill="1" applyBorder="1" applyAlignment="1">
      <alignment horizontal="left" wrapText="1"/>
    </xf>
    <xf numFmtId="0" fontId="18" fillId="2" borderId="9" xfId="9" applyFont="1" applyFill="1" applyBorder="1" applyAlignment="1">
      <alignment horizontal="left" wrapText="1"/>
    </xf>
    <xf numFmtId="0" fontId="15" fillId="0" borderId="0" xfId="0" applyFont="1" applyAlignment="1">
      <alignment horizontal="center"/>
    </xf>
    <xf numFmtId="0" fontId="11" fillId="0" borderId="2" xfId="1" applyFont="1" applyBorder="1" applyAlignment="1">
      <alignment horizontal="center" wrapText="1"/>
    </xf>
    <xf numFmtId="0" fontId="11" fillId="0" borderId="10" xfId="1" applyFont="1" applyBorder="1" applyAlignment="1">
      <alignment horizontal="center" wrapText="1"/>
    </xf>
    <xf numFmtId="0" fontId="11" fillId="0" borderId="9" xfId="1" applyFont="1" applyBorder="1" applyAlignment="1">
      <alignment horizontal="center" wrapText="1"/>
    </xf>
    <xf numFmtId="0" fontId="10" fillId="0" borderId="0" xfId="0" applyFont="1" applyAlignment="1">
      <alignment horizontal="center"/>
    </xf>
    <xf numFmtId="0" fontId="5" fillId="3" borderId="2" xfId="2" applyFont="1" applyFill="1" applyBorder="1" applyAlignment="1">
      <alignment horizontal="center" vertical="center" wrapText="1"/>
    </xf>
    <xf numFmtId="0" fontId="5" fillId="3" borderId="10" xfId="2" applyFont="1" applyFill="1" applyBorder="1" applyAlignment="1">
      <alignment horizontal="center" vertical="center" wrapText="1"/>
    </xf>
    <xf numFmtId="0" fontId="5" fillId="3" borderId="9" xfId="2"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0" xfId="0" applyFont="1" applyFill="1" applyAlignment="1">
      <alignment horizontal="center" vertical="center"/>
    </xf>
    <xf numFmtId="0" fontId="4" fillId="0" borderId="25" xfId="0" applyFont="1" applyBorder="1" applyAlignment="1">
      <alignment horizontal="center"/>
    </xf>
    <xf numFmtId="0" fontId="4" fillId="0" borderId="29" xfId="0" applyFont="1" applyBorder="1" applyAlignment="1">
      <alignment horizontal="center"/>
    </xf>
    <xf numFmtId="0" fontId="4" fillId="0" borderId="30" xfId="0" applyFont="1" applyBorder="1" applyAlignment="1">
      <alignment horizontal="center"/>
    </xf>
    <xf numFmtId="0" fontId="5" fillId="0" borderId="16" xfId="0" applyFont="1" applyBorder="1" applyAlignment="1">
      <alignment horizontal="center"/>
    </xf>
    <xf numFmtId="0" fontId="5" fillId="0" borderId="17" xfId="0" applyFont="1" applyBorder="1" applyAlignment="1">
      <alignment horizontal="center"/>
    </xf>
    <xf numFmtId="0" fontId="5" fillId="0" borderId="18" xfId="0" applyFont="1" applyBorder="1" applyAlignment="1">
      <alignment horizontal="center"/>
    </xf>
    <xf numFmtId="0" fontId="10" fillId="2" borderId="1" xfId="0" applyFont="1" applyFill="1" applyBorder="1" applyAlignment="1">
      <alignment horizontal="left" vertical="top" wrapText="1"/>
    </xf>
    <xf numFmtId="0" fontId="4" fillId="0" borderId="1" xfId="0" applyFont="1" applyBorder="1" applyAlignment="1">
      <alignment horizontal="center" vertical="center"/>
    </xf>
    <xf numFmtId="0" fontId="4" fillId="0" borderId="1" xfId="0" applyFont="1" applyBorder="1" applyAlignment="1">
      <alignment horizontal="left"/>
    </xf>
    <xf numFmtId="0" fontId="5" fillId="3" borderId="4" xfId="2" applyFont="1" applyFill="1" applyBorder="1" applyAlignment="1">
      <alignment horizontal="center" vertical="center" wrapText="1"/>
    </xf>
    <xf numFmtId="0" fontId="5" fillId="3" borderId="5" xfId="2" applyFont="1" applyFill="1" applyBorder="1" applyAlignment="1">
      <alignment horizontal="center" vertical="center" wrapText="1"/>
    </xf>
    <xf numFmtId="0" fontId="5" fillId="3" borderId="6" xfId="2" applyFont="1" applyFill="1" applyBorder="1" applyAlignment="1">
      <alignment horizontal="center" vertical="center" wrapText="1"/>
    </xf>
    <xf numFmtId="0" fontId="4" fillId="0" borderId="5" xfId="0" applyFont="1" applyBorder="1" applyAlignment="1">
      <alignment horizontal="center"/>
    </xf>
    <xf numFmtId="0" fontId="18" fillId="2" borderId="1" xfId="9" applyFont="1" applyFill="1" applyBorder="1" applyAlignment="1">
      <alignment horizontal="left" wrapText="1"/>
    </xf>
    <xf numFmtId="0" fontId="13" fillId="2" borderId="2" xfId="9" applyFont="1" applyFill="1" applyBorder="1" applyAlignment="1">
      <alignment horizontal="center" vertical="top" wrapText="1"/>
    </xf>
    <xf numFmtId="0" fontId="9" fillId="0" borderId="1" xfId="5" applyFont="1" applyBorder="1" applyAlignment="1">
      <alignment horizontal="left" wrapText="1"/>
    </xf>
    <xf numFmtId="0" fontId="4" fillId="0" borderId="1" xfId="0" applyFont="1" applyBorder="1" applyAlignment="1">
      <alignment horizontal="center"/>
    </xf>
    <xf numFmtId="0" fontId="8" fillId="0" borderId="2" xfId="0" applyFont="1" applyBorder="1" applyAlignment="1">
      <alignment horizontal="center"/>
    </xf>
    <xf numFmtId="0" fontId="8" fillId="0" borderId="10" xfId="0" applyFont="1" applyBorder="1" applyAlignment="1">
      <alignment horizontal="center"/>
    </xf>
    <xf numFmtId="0" fontId="8" fillId="0" borderId="9" xfId="0" applyFont="1" applyBorder="1" applyAlignment="1">
      <alignment horizontal="center"/>
    </xf>
    <xf numFmtId="0" fontId="7" fillId="2" borderId="1" xfId="0" applyFont="1" applyFill="1" applyBorder="1" applyAlignment="1">
      <alignment horizontal="center" wrapText="1"/>
    </xf>
    <xf numFmtId="0" fontId="7" fillId="2" borderId="1" xfId="0" applyFont="1" applyFill="1" applyBorder="1" applyAlignment="1">
      <alignment horizont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0" xfId="0" applyFont="1" applyFill="1" applyAlignment="1">
      <alignment horizontal="center" vertical="center"/>
    </xf>
    <xf numFmtId="0" fontId="7" fillId="3" borderId="13" xfId="0" applyFont="1" applyFill="1" applyBorder="1" applyAlignment="1">
      <alignment horizontal="center" vertical="center"/>
    </xf>
    <xf numFmtId="0" fontId="7" fillId="2" borderId="2" xfId="0" applyFont="1" applyFill="1" applyBorder="1" applyAlignment="1">
      <alignment horizontal="center" wrapText="1"/>
    </xf>
    <xf numFmtId="0" fontId="7" fillId="2" borderId="10" xfId="0" applyFont="1" applyFill="1" applyBorder="1" applyAlignment="1">
      <alignment horizontal="center" wrapText="1"/>
    </xf>
    <xf numFmtId="0" fontId="7" fillId="2" borderId="9" xfId="0" applyFont="1" applyFill="1" applyBorder="1" applyAlignment="1">
      <alignment horizontal="center" wrapText="1"/>
    </xf>
    <xf numFmtId="0" fontId="7" fillId="2"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2" borderId="2" xfId="0" applyFont="1" applyFill="1" applyBorder="1" applyAlignment="1">
      <alignment horizontal="center"/>
    </xf>
    <xf numFmtId="0" fontId="7" fillId="2" borderId="9" xfId="0" applyFont="1" applyFill="1" applyBorder="1" applyAlignment="1">
      <alignment horizontal="center"/>
    </xf>
    <xf numFmtId="0" fontId="9" fillId="0" borderId="1" xfId="1" applyFont="1" applyBorder="1" applyAlignment="1">
      <alignment horizontal="left" wrapText="1"/>
    </xf>
    <xf numFmtId="0" fontId="7" fillId="2" borderId="26" xfId="0" applyFont="1" applyFill="1" applyBorder="1" applyAlignment="1">
      <alignment horizontal="center" wrapText="1"/>
    </xf>
    <xf numFmtId="0" fontId="7" fillId="2" borderId="5" xfId="0" applyFont="1" applyFill="1" applyBorder="1" applyAlignment="1">
      <alignment horizontal="center" wrapText="1"/>
    </xf>
    <xf numFmtId="0" fontId="7" fillId="2" borderId="20" xfId="0" applyFont="1" applyFill="1" applyBorder="1" applyAlignment="1">
      <alignment horizontal="center" wrapText="1"/>
    </xf>
    <xf numFmtId="0" fontId="7" fillId="2" borderId="23" xfId="0" applyFont="1" applyFill="1" applyBorder="1" applyAlignment="1">
      <alignment horizontal="center"/>
    </xf>
    <xf numFmtId="0" fontId="7" fillId="2" borderId="24" xfId="0" applyFont="1" applyFill="1" applyBorder="1" applyAlignment="1">
      <alignment horizontal="center"/>
    </xf>
    <xf numFmtId="0" fontId="7" fillId="3" borderId="7"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8" xfId="0" applyFont="1" applyFill="1" applyBorder="1" applyAlignment="1">
      <alignment horizontal="center" vertical="center"/>
    </xf>
    <xf numFmtId="0" fontId="7" fillId="4" borderId="26" xfId="0" applyFont="1" applyFill="1" applyBorder="1" applyAlignment="1">
      <alignment horizontal="center" wrapText="1"/>
    </xf>
    <xf numFmtId="0" fontId="7" fillId="4" borderId="5" xfId="0" applyFont="1" applyFill="1" applyBorder="1" applyAlignment="1">
      <alignment horizontal="center" wrapText="1"/>
    </xf>
    <xf numFmtId="0" fontId="7" fillId="4" borderId="20" xfId="0" applyFont="1" applyFill="1" applyBorder="1" applyAlignment="1">
      <alignment horizontal="center" wrapText="1"/>
    </xf>
    <xf numFmtId="0" fontId="4" fillId="0" borderId="2" xfId="0" applyFont="1" applyBorder="1" applyAlignment="1">
      <alignment horizontal="center"/>
    </xf>
    <xf numFmtId="0" fontId="4" fillId="0" borderId="10" xfId="0" applyFont="1" applyBorder="1" applyAlignment="1">
      <alignment horizontal="center"/>
    </xf>
    <xf numFmtId="0" fontId="4" fillId="0" borderId="9" xfId="0" applyFont="1" applyBorder="1" applyAlignment="1">
      <alignment horizontal="center"/>
    </xf>
    <xf numFmtId="0" fontId="7" fillId="2" borderId="32" xfId="0" applyFont="1" applyFill="1" applyBorder="1" applyAlignment="1">
      <alignment horizontal="center"/>
    </xf>
    <xf numFmtId="0" fontId="7" fillId="2" borderId="33" xfId="0" applyFont="1" applyFill="1" applyBorder="1" applyAlignment="1">
      <alignment horizontal="center"/>
    </xf>
    <xf numFmtId="0" fontId="7" fillId="2" borderId="34" xfId="0" applyFont="1" applyFill="1" applyBorder="1" applyAlignment="1">
      <alignment horizont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8" xfId="0" applyFont="1" applyFill="1" applyBorder="1" applyAlignment="1">
      <alignment horizontal="center" vertical="center"/>
    </xf>
    <xf numFmtId="0" fontId="4" fillId="2" borderId="2" xfId="0" applyFont="1" applyFill="1" applyBorder="1" applyAlignment="1">
      <alignment horizontal="center" wrapText="1"/>
    </xf>
    <xf numFmtId="0" fontId="4" fillId="2" borderId="10" xfId="0" applyFont="1" applyFill="1" applyBorder="1" applyAlignment="1">
      <alignment horizontal="center" wrapText="1"/>
    </xf>
    <xf numFmtId="0" fontId="4" fillId="2" borderId="9" xfId="0" applyFont="1" applyFill="1" applyBorder="1" applyAlignment="1">
      <alignment horizontal="center" wrapText="1"/>
    </xf>
    <xf numFmtId="0" fontId="4" fillId="2" borderId="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7" fillId="2" borderId="35" xfId="0" applyFont="1" applyFill="1" applyBorder="1" applyAlignment="1">
      <alignment horizontal="center"/>
    </xf>
    <xf numFmtId="0" fontId="4" fillId="2" borderId="2" xfId="0" applyFont="1" applyFill="1" applyBorder="1" applyAlignment="1">
      <alignment horizontal="center"/>
    </xf>
    <xf numFmtId="0" fontId="4" fillId="2" borderId="9" xfId="0" applyFont="1" applyFill="1" applyBorder="1" applyAlignment="1">
      <alignment horizontal="center"/>
    </xf>
    <xf numFmtId="0" fontId="4" fillId="3" borderId="13" xfId="0" applyFont="1" applyFill="1" applyBorder="1" applyAlignment="1">
      <alignment horizontal="center" vertical="center"/>
    </xf>
  </cellXfs>
  <cellStyles count="11">
    <cellStyle name="Comma 2" xfId="8" xr:uid="{9D5AE354-F1C1-4F44-9ADF-E70F081FC993}"/>
    <cellStyle name="Normal" xfId="0" builtinId="0"/>
    <cellStyle name="Normal 2" xfId="1" xr:uid="{00000000-0005-0000-0000-000001000000}"/>
    <cellStyle name="Normal 2 2" xfId="2" xr:uid="{00000000-0005-0000-0000-000002000000}"/>
    <cellStyle name="Normal 2 3" xfId="5" xr:uid="{00000000-0005-0000-0000-000003000000}"/>
    <cellStyle name="Normal 3" xfId="7" xr:uid="{00000000-0005-0000-0000-000004000000}"/>
    <cellStyle name="Normal 3 2" xfId="9" xr:uid="{7DBDC1C7-19CA-4AFF-B786-4E6191BA4AFD}"/>
    <cellStyle name="Normal 4" xfId="3" xr:uid="{00000000-0005-0000-0000-000005000000}"/>
    <cellStyle name="Normal 5" xfId="4" xr:uid="{00000000-0005-0000-0000-000006000000}"/>
    <cellStyle name="Percent" xfId="10" builtinId="5"/>
    <cellStyle name="Percent 2"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72"/>
  <sheetViews>
    <sheetView tabSelected="1" zoomScaleNormal="100" workbookViewId="0">
      <selection activeCell="D4" sqref="D4:H4"/>
    </sheetView>
  </sheetViews>
  <sheetFormatPr defaultColWidth="40" defaultRowHeight="18" customHeight="1" x14ac:dyDescent="0.3"/>
  <cols>
    <col min="1" max="1" width="6.6640625" style="4" customWidth="1"/>
    <col min="2" max="2" width="37.6640625" style="4" customWidth="1"/>
    <col min="3" max="3" width="26.33203125" style="4" customWidth="1"/>
    <col min="4" max="4" width="22" style="4" customWidth="1"/>
    <col min="5" max="5" width="26.33203125" style="4" customWidth="1"/>
    <col min="6" max="6" width="24.5546875" style="4" customWidth="1"/>
    <col min="7" max="7" width="25.5546875" style="4" customWidth="1"/>
    <col min="8" max="8" width="24.6640625" style="4" customWidth="1"/>
    <col min="9" max="9" width="20.6640625" style="4" customWidth="1"/>
    <col min="10" max="10" width="8.109375" style="4" customWidth="1"/>
    <col min="11" max="16384" width="40" style="4"/>
  </cols>
  <sheetData>
    <row r="1" spans="1:8" ht="18" customHeight="1" x14ac:dyDescent="0.3">
      <c r="B1" s="92" t="s">
        <v>74</v>
      </c>
      <c r="C1" s="93"/>
      <c r="D1" s="93"/>
      <c r="E1" s="93"/>
      <c r="F1" s="93"/>
      <c r="G1" s="93"/>
      <c r="H1" s="93"/>
    </row>
    <row r="2" spans="1:8" ht="18" customHeight="1" x14ac:dyDescent="0.3">
      <c r="B2" s="94"/>
      <c r="C2" s="95"/>
      <c r="D2" s="95"/>
      <c r="E2" s="95"/>
      <c r="F2" s="95"/>
      <c r="G2" s="95"/>
      <c r="H2" s="95"/>
    </row>
    <row r="3" spans="1:8" ht="32.25" customHeight="1" x14ac:dyDescent="0.3">
      <c r="B3" s="71" t="s">
        <v>171</v>
      </c>
      <c r="C3" s="71"/>
      <c r="D3" s="72" t="s">
        <v>245</v>
      </c>
      <c r="E3" s="72"/>
      <c r="F3" s="72"/>
      <c r="G3" s="72"/>
      <c r="H3" s="72"/>
    </row>
    <row r="4" spans="1:8" ht="32.25" customHeight="1" x14ac:dyDescent="0.3">
      <c r="B4" s="71" t="s">
        <v>172</v>
      </c>
      <c r="C4" s="71"/>
      <c r="D4" s="73" t="s">
        <v>248</v>
      </c>
      <c r="E4" s="73"/>
      <c r="F4" s="73"/>
      <c r="G4" s="73"/>
      <c r="H4" s="73"/>
    </row>
    <row r="5" spans="1:8" ht="32.25" customHeight="1" x14ac:dyDescent="0.3">
      <c r="B5" s="71" t="s">
        <v>173</v>
      </c>
      <c r="C5" s="71"/>
      <c r="D5" s="74"/>
      <c r="E5" s="74"/>
      <c r="F5" s="74"/>
      <c r="G5" s="74"/>
      <c r="H5" s="74"/>
    </row>
    <row r="6" spans="1:8" ht="32.25" customHeight="1" x14ac:dyDescent="0.3">
      <c r="B6" s="71" t="s">
        <v>91</v>
      </c>
      <c r="C6" s="71"/>
      <c r="D6" s="72" t="s">
        <v>191</v>
      </c>
      <c r="E6" s="72"/>
      <c r="F6" s="72"/>
      <c r="G6" s="72"/>
      <c r="H6" s="72"/>
    </row>
    <row r="7" spans="1:8" ht="32.25" customHeight="1" x14ac:dyDescent="0.3">
      <c r="B7" s="99"/>
      <c r="C7" s="100"/>
      <c r="D7" s="100"/>
      <c r="E7" s="100"/>
      <c r="F7" s="100"/>
      <c r="G7" s="100"/>
      <c r="H7" s="101"/>
    </row>
    <row r="8" spans="1:8" ht="15.6" customHeight="1" x14ac:dyDescent="0.3">
      <c r="A8" s="16"/>
      <c r="B8" s="76" t="s">
        <v>174</v>
      </c>
      <c r="C8" s="77"/>
      <c r="D8" s="78"/>
      <c r="E8" s="79" t="s">
        <v>175</v>
      </c>
      <c r="F8" s="79"/>
      <c r="G8" s="79"/>
      <c r="H8" s="80"/>
    </row>
    <row r="9" spans="1:8" s="33" customFormat="1" ht="13.8" x14ac:dyDescent="0.3">
      <c r="A9" s="30">
        <v>1</v>
      </c>
      <c r="B9" s="81" t="s">
        <v>238</v>
      </c>
      <c r="C9" s="82"/>
      <c r="D9" s="82"/>
      <c r="E9" s="82"/>
      <c r="F9" s="82"/>
      <c r="G9" s="82"/>
      <c r="H9" s="83"/>
    </row>
    <row r="10" spans="1:8" s="33" customFormat="1" ht="13.8" x14ac:dyDescent="0.3">
      <c r="A10" s="30">
        <v>2</v>
      </c>
      <c r="B10" s="81" t="s">
        <v>180</v>
      </c>
      <c r="C10" s="82"/>
      <c r="D10" s="82"/>
      <c r="E10" s="82"/>
      <c r="F10" s="82"/>
      <c r="G10" s="82"/>
      <c r="H10" s="83"/>
    </row>
    <row r="11" spans="1:8" s="33" customFormat="1" ht="13.8" x14ac:dyDescent="0.3">
      <c r="A11" s="30">
        <v>3</v>
      </c>
      <c r="B11" s="81" t="s">
        <v>189</v>
      </c>
      <c r="C11" s="82"/>
      <c r="D11" s="82"/>
      <c r="E11" s="82"/>
      <c r="F11" s="82"/>
      <c r="G11" s="82"/>
      <c r="H11" s="83"/>
    </row>
    <row r="12" spans="1:8" s="33" customFormat="1" ht="13.8" x14ac:dyDescent="0.3">
      <c r="A12" s="30">
        <v>4</v>
      </c>
      <c r="B12" s="81" t="s">
        <v>190</v>
      </c>
      <c r="C12" s="82"/>
      <c r="D12" s="82"/>
      <c r="E12" s="82"/>
      <c r="F12" s="82"/>
      <c r="G12" s="82"/>
      <c r="H12" s="83"/>
    </row>
    <row r="13" spans="1:8" s="33" customFormat="1" ht="25.5" customHeight="1" x14ac:dyDescent="0.3">
      <c r="A13" s="30">
        <v>5</v>
      </c>
      <c r="B13" s="81" t="s">
        <v>205</v>
      </c>
      <c r="C13" s="82"/>
      <c r="D13" s="82"/>
      <c r="E13" s="82"/>
      <c r="F13" s="82"/>
      <c r="G13" s="82"/>
      <c r="H13" s="83"/>
    </row>
    <row r="14" spans="1:8" s="33" customFormat="1" ht="25.5" customHeight="1" x14ac:dyDescent="0.3">
      <c r="A14" s="30">
        <v>6</v>
      </c>
      <c r="B14" s="81" t="s">
        <v>240</v>
      </c>
      <c r="C14" s="82"/>
      <c r="D14" s="82"/>
      <c r="E14" s="82"/>
      <c r="F14" s="82"/>
      <c r="G14" s="82"/>
      <c r="H14" s="83"/>
    </row>
    <row r="15" spans="1:8" s="33" customFormat="1" ht="13.8" x14ac:dyDescent="0.3">
      <c r="A15" s="30">
        <v>7</v>
      </c>
      <c r="B15" s="81" t="s">
        <v>247</v>
      </c>
      <c r="C15" s="82"/>
      <c r="D15" s="82"/>
      <c r="E15" s="82"/>
      <c r="F15" s="82"/>
      <c r="G15" s="82"/>
      <c r="H15" s="83"/>
    </row>
    <row r="16" spans="1:8" s="33" customFormat="1" ht="13.8" x14ac:dyDescent="0.3">
      <c r="A16" s="30">
        <v>8</v>
      </c>
      <c r="B16" s="81" t="s">
        <v>194</v>
      </c>
      <c r="C16" s="82"/>
      <c r="D16" s="82"/>
      <c r="E16" s="82"/>
      <c r="F16" s="82"/>
      <c r="G16" s="82"/>
      <c r="H16" s="83"/>
    </row>
    <row r="17" spans="1:8" s="33" customFormat="1" ht="13.8" x14ac:dyDescent="0.3">
      <c r="A17" s="30">
        <v>9</v>
      </c>
      <c r="B17" s="81" t="s">
        <v>181</v>
      </c>
      <c r="C17" s="82"/>
      <c r="D17" s="82"/>
      <c r="E17" s="82"/>
      <c r="F17" s="82"/>
      <c r="G17" s="82"/>
      <c r="H17" s="83"/>
    </row>
    <row r="18" spans="1:8" ht="15.6" x14ac:dyDescent="0.3">
      <c r="B18" s="34"/>
      <c r="C18" s="34"/>
      <c r="D18" s="34"/>
      <c r="E18" s="34"/>
      <c r="F18" s="34"/>
      <c r="G18" s="34"/>
      <c r="H18" s="34"/>
    </row>
    <row r="19" spans="1:8" ht="16.2" thickBot="1" x14ac:dyDescent="0.35">
      <c r="B19" s="68" t="s">
        <v>246</v>
      </c>
      <c r="C19" s="69"/>
      <c r="D19" s="69"/>
      <c r="E19" s="69"/>
      <c r="F19" s="69"/>
      <c r="G19" s="69"/>
      <c r="H19" s="69"/>
    </row>
    <row r="20" spans="1:8" ht="60.75" customHeight="1" x14ac:dyDescent="0.3">
      <c r="B20" s="48" t="s">
        <v>210</v>
      </c>
      <c r="C20" s="105" t="s">
        <v>233</v>
      </c>
      <c r="D20" s="107"/>
      <c r="E20" s="49" t="s">
        <v>244</v>
      </c>
      <c r="F20" s="50" t="s">
        <v>0</v>
      </c>
      <c r="G20" s="50" t="s">
        <v>243</v>
      </c>
      <c r="H20" s="51" t="s">
        <v>242</v>
      </c>
    </row>
    <row r="21" spans="1:8" ht="15.6" x14ac:dyDescent="0.3">
      <c r="B21" s="17" t="s">
        <v>55</v>
      </c>
      <c r="C21" s="75" t="s">
        <v>56</v>
      </c>
      <c r="D21" s="75"/>
      <c r="E21" s="53"/>
      <c r="F21" s="52">
        <f>E21*15%</f>
        <v>0</v>
      </c>
      <c r="G21" s="42">
        <f>E21+F21</f>
        <v>0</v>
      </c>
      <c r="H21" s="42">
        <f>G21*12</f>
        <v>0</v>
      </c>
    </row>
    <row r="22" spans="1:8" ht="15.6" x14ac:dyDescent="0.3">
      <c r="B22" s="12" t="s">
        <v>206</v>
      </c>
      <c r="C22" s="75" t="s">
        <v>207</v>
      </c>
      <c r="D22" s="75"/>
      <c r="E22" s="53"/>
      <c r="F22" s="52">
        <f t="shared" ref="F22:F54" si="0">E22*15%</f>
        <v>0</v>
      </c>
      <c r="G22" s="42">
        <f t="shared" ref="G22:G54" si="1">E22+F22</f>
        <v>0</v>
      </c>
      <c r="H22" s="42">
        <f t="shared" ref="H22:H54" si="2">G22*12</f>
        <v>0</v>
      </c>
    </row>
    <row r="23" spans="1:8" ht="15.6" x14ac:dyDescent="0.3">
      <c r="B23" s="17" t="s">
        <v>57</v>
      </c>
      <c r="C23" s="75" t="s">
        <v>160</v>
      </c>
      <c r="D23" s="75"/>
      <c r="E23" s="53"/>
      <c r="F23" s="52">
        <f t="shared" si="0"/>
        <v>0</v>
      </c>
      <c r="G23" s="42">
        <f t="shared" si="1"/>
        <v>0</v>
      </c>
      <c r="H23" s="42">
        <f t="shared" si="2"/>
        <v>0</v>
      </c>
    </row>
    <row r="24" spans="1:8" ht="15.6" x14ac:dyDescent="0.3">
      <c r="B24" s="17" t="s">
        <v>58</v>
      </c>
      <c r="C24" s="75" t="s">
        <v>59</v>
      </c>
      <c r="D24" s="75"/>
      <c r="E24" s="53"/>
      <c r="F24" s="52">
        <f t="shared" si="0"/>
        <v>0</v>
      </c>
      <c r="G24" s="42">
        <f t="shared" si="1"/>
        <v>0</v>
      </c>
      <c r="H24" s="42">
        <f t="shared" si="2"/>
        <v>0</v>
      </c>
    </row>
    <row r="25" spans="1:8" ht="15.6" x14ac:dyDescent="0.3">
      <c r="B25" s="17" t="s">
        <v>6</v>
      </c>
      <c r="C25" s="75" t="s">
        <v>89</v>
      </c>
      <c r="D25" s="75"/>
      <c r="E25" s="53"/>
      <c r="F25" s="52">
        <f t="shared" si="0"/>
        <v>0</v>
      </c>
      <c r="G25" s="42">
        <f t="shared" si="1"/>
        <v>0</v>
      </c>
      <c r="H25" s="42">
        <f t="shared" si="2"/>
        <v>0</v>
      </c>
    </row>
    <row r="26" spans="1:8" ht="15.6" x14ac:dyDescent="0.3">
      <c r="B26" s="17" t="s">
        <v>82</v>
      </c>
      <c r="C26" s="75" t="s">
        <v>215</v>
      </c>
      <c r="D26" s="75"/>
      <c r="E26" s="53"/>
      <c r="F26" s="52">
        <f t="shared" si="0"/>
        <v>0</v>
      </c>
      <c r="G26" s="42">
        <f t="shared" si="1"/>
        <v>0</v>
      </c>
      <c r="H26" s="42">
        <f t="shared" si="2"/>
        <v>0</v>
      </c>
    </row>
    <row r="27" spans="1:8" ht="15.6" x14ac:dyDescent="0.3">
      <c r="B27" s="12" t="s">
        <v>71</v>
      </c>
      <c r="C27" s="75" t="s">
        <v>72</v>
      </c>
      <c r="D27" s="75"/>
      <c r="E27" s="53"/>
      <c r="F27" s="52">
        <f t="shared" si="0"/>
        <v>0</v>
      </c>
      <c r="G27" s="42">
        <f t="shared" si="1"/>
        <v>0</v>
      </c>
      <c r="H27" s="42">
        <f t="shared" si="2"/>
        <v>0</v>
      </c>
    </row>
    <row r="28" spans="1:8" ht="15.6" x14ac:dyDescent="0.3">
      <c r="B28" s="17" t="s">
        <v>60</v>
      </c>
      <c r="C28" s="75" t="s">
        <v>144</v>
      </c>
      <c r="D28" s="75"/>
      <c r="E28" s="53"/>
      <c r="F28" s="52">
        <f t="shared" si="0"/>
        <v>0</v>
      </c>
      <c r="G28" s="42">
        <f t="shared" si="1"/>
        <v>0</v>
      </c>
      <c r="H28" s="42">
        <f t="shared" si="2"/>
        <v>0</v>
      </c>
    </row>
    <row r="29" spans="1:8" ht="15.6" x14ac:dyDescent="0.3">
      <c r="B29" s="12" t="s">
        <v>217</v>
      </c>
      <c r="C29" s="75" t="s">
        <v>216</v>
      </c>
      <c r="D29" s="75"/>
      <c r="E29" s="53"/>
      <c r="F29" s="52">
        <f t="shared" si="0"/>
        <v>0</v>
      </c>
      <c r="G29" s="42">
        <f t="shared" si="1"/>
        <v>0</v>
      </c>
      <c r="H29" s="42">
        <f t="shared" si="2"/>
        <v>0</v>
      </c>
    </row>
    <row r="30" spans="1:8" ht="15.6" x14ac:dyDescent="0.3">
      <c r="B30" s="17" t="s">
        <v>1</v>
      </c>
      <c r="C30" s="75" t="s">
        <v>4</v>
      </c>
      <c r="D30" s="75"/>
      <c r="E30" s="53"/>
      <c r="F30" s="52">
        <f t="shared" si="0"/>
        <v>0</v>
      </c>
      <c r="G30" s="42">
        <f t="shared" si="1"/>
        <v>0</v>
      </c>
      <c r="H30" s="42">
        <f t="shared" si="2"/>
        <v>0</v>
      </c>
    </row>
    <row r="31" spans="1:8" ht="15.6" x14ac:dyDescent="0.3">
      <c r="B31" s="12" t="s">
        <v>212</v>
      </c>
      <c r="C31" s="75" t="s">
        <v>69</v>
      </c>
      <c r="D31" s="75"/>
      <c r="E31" s="53"/>
      <c r="F31" s="52">
        <f t="shared" si="0"/>
        <v>0</v>
      </c>
      <c r="G31" s="42">
        <f t="shared" si="1"/>
        <v>0</v>
      </c>
      <c r="H31" s="42">
        <f t="shared" si="2"/>
        <v>0</v>
      </c>
    </row>
    <row r="32" spans="1:8" ht="15.6" x14ac:dyDescent="0.3">
      <c r="B32" s="12" t="s">
        <v>61</v>
      </c>
      <c r="C32" s="75" t="s">
        <v>2</v>
      </c>
      <c r="D32" s="75"/>
      <c r="E32" s="53"/>
      <c r="F32" s="52">
        <f t="shared" si="0"/>
        <v>0</v>
      </c>
      <c r="G32" s="42">
        <f t="shared" si="1"/>
        <v>0</v>
      </c>
      <c r="H32" s="42">
        <f t="shared" si="2"/>
        <v>0</v>
      </c>
    </row>
    <row r="33" spans="2:8" ht="15.6" x14ac:dyDescent="0.3">
      <c r="B33" s="12" t="s">
        <v>62</v>
      </c>
      <c r="C33" s="75" t="s">
        <v>2</v>
      </c>
      <c r="D33" s="75"/>
      <c r="E33" s="53"/>
      <c r="F33" s="52">
        <f t="shared" si="0"/>
        <v>0</v>
      </c>
      <c r="G33" s="42">
        <f t="shared" si="1"/>
        <v>0</v>
      </c>
      <c r="H33" s="42">
        <f t="shared" si="2"/>
        <v>0</v>
      </c>
    </row>
    <row r="34" spans="2:8" ht="30" customHeight="1" x14ac:dyDescent="0.3">
      <c r="B34" s="17" t="s">
        <v>145</v>
      </c>
      <c r="C34" s="75" t="s">
        <v>214</v>
      </c>
      <c r="D34" s="75"/>
      <c r="E34" s="53"/>
      <c r="F34" s="52">
        <f t="shared" si="0"/>
        <v>0</v>
      </c>
      <c r="G34" s="42">
        <f t="shared" si="1"/>
        <v>0</v>
      </c>
      <c r="H34" s="42">
        <f t="shared" si="2"/>
        <v>0</v>
      </c>
    </row>
    <row r="35" spans="2:8" ht="15.6" x14ac:dyDescent="0.3">
      <c r="B35" s="12" t="s">
        <v>145</v>
      </c>
      <c r="C35" s="75" t="s">
        <v>213</v>
      </c>
      <c r="D35" s="75"/>
      <c r="E35" s="53"/>
      <c r="F35" s="52">
        <f t="shared" si="0"/>
        <v>0</v>
      </c>
      <c r="G35" s="42">
        <f t="shared" si="1"/>
        <v>0</v>
      </c>
      <c r="H35" s="42">
        <f t="shared" si="2"/>
        <v>0</v>
      </c>
    </row>
    <row r="36" spans="2:8" ht="15.6" x14ac:dyDescent="0.3">
      <c r="B36" s="12" t="s">
        <v>145</v>
      </c>
      <c r="C36" s="75" t="s">
        <v>211</v>
      </c>
      <c r="D36" s="75"/>
      <c r="E36" s="53"/>
      <c r="F36" s="52">
        <f t="shared" si="0"/>
        <v>0</v>
      </c>
      <c r="G36" s="42">
        <f t="shared" si="1"/>
        <v>0</v>
      </c>
      <c r="H36" s="42">
        <f t="shared" si="2"/>
        <v>0</v>
      </c>
    </row>
    <row r="37" spans="2:8" ht="15.6" x14ac:dyDescent="0.3">
      <c r="B37" s="17" t="s">
        <v>1</v>
      </c>
      <c r="C37" s="75" t="s">
        <v>5</v>
      </c>
      <c r="D37" s="75"/>
      <c r="E37" s="53"/>
      <c r="F37" s="52">
        <f t="shared" si="0"/>
        <v>0</v>
      </c>
      <c r="G37" s="42">
        <f t="shared" si="1"/>
        <v>0</v>
      </c>
      <c r="H37" s="42">
        <f t="shared" si="2"/>
        <v>0</v>
      </c>
    </row>
    <row r="38" spans="2:8" ht="15.6" x14ac:dyDescent="0.3">
      <c r="B38" s="17" t="s">
        <v>1</v>
      </c>
      <c r="C38" s="75" t="s">
        <v>84</v>
      </c>
      <c r="D38" s="75"/>
      <c r="E38" s="53"/>
      <c r="F38" s="52">
        <f t="shared" si="0"/>
        <v>0</v>
      </c>
      <c r="G38" s="42">
        <f t="shared" si="1"/>
        <v>0</v>
      </c>
      <c r="H38" s="42">
        <f t="shared" si="2"/>
        <v>0</v>
      </c>
    </row>
    <row r="39" spans="2:8" ht="15.6" x14ac:dyDescent="0.3">
      <c r="B39" s="17" t="s">
        <v>87</v>
      </c>
      <c r="C39" s="75" t="s">
        <v>88</v>
      </c>
      <c r="D39" s="75"/>
      <c r="E39" s="53"/>
      <c r="F39" s="52">
        <f t="shared" si="0"/>
        <v>0</v>
      </c>
      <c r="G39" s="42">
        <f t="shared" si="1"/>
        <v>0</v>
      </c>
      <c r="H39" s="42">
        <f t="shared" si="2"/>
        <v>0</v>
      </c>
    </row>
    <row r="40" spans="2:8" ht="15.6" x14ac:dyDescent="0.3">
      <c r="B40" s="17" t="s">
        <v>81</v>
      </c>
      <c r="C40" s="75" t="s">
        <v>3</v>
      </c>
      <c r="D40" s="75"/>
      <c r="E40" s="53"/>
      <c r="F40" s="52">
        <f t="shared" si="0"/>
        <v>0</v>
      </c>
      <c r="G40" s="42">
        <f t="shared" si="1"/>
        <v>0</v>
      </c>
      <c r="H40" s="42">
        <f t="shared" si="2"/>
        <v>0</v>
      </c>
    </row>
    <row r="41" spans="2:8" ht="15.6" x14ac:dyDescent="0.3">
      <c r="B41" s="17" t="s">
        <v>81</v>
      </c>
      <c r="C41" s="75" t="s">
        <v>90</v>
      </c>
      <c r="D41" s="75"/>
      <c r="E41" s="53"/>
      <c r="F41" s="52">
        <f t="shared" si="0"/>
        <v>0</v>
      </c>
      <c r="G41" s="42">
        <f t="shared" si="1"/>
        <v>0</v>
      </c>
      <c r="H41" s="42">
        <f t="shared" si="2"/>
        <v>0</v>
      </c>
    </row>
    <row r="42" spans="2:8" ht="15.6" x14ac:dyDescent="0.3">
      <c r="B42" s="17" t="s">
        <v>79</v>
      </c>
      <c r="C42" s="75" t="s">
        <v>80</v>
      </c>
      <c r="D42" s="75"/>
      <c r="E42" s="53"/>
      <c r="F42" s="52">
        <f t="shared" si="0"/>
        <v>0</v>
      </c>
      <c r="G42" s="42">
        <f t="shared" si="1"/>
        <v>0</v>
      </c>
      <c r="H42" s="42">
        <f t="shared" si="2"/>
        <v>0</v>
      </c>
    </row>
    <row r="43" spans="2:8" ht="15.6" x14ac:dyDescent="0.3">
      <c r="B43" s="17" t="s">
        <v>83</v>
      </c>
      <c r="C43" s="75" t="s">
        <v>208</v>
      </c>
      <c r="D43" s="75"/>
      <c r="E43" s="53"/>
      <c r="F43" s="52">
        <f t="shared" si="0"/>
        <v>0</v>
      </c>
      <c r="G43" s="42">
        <f t="shared" si="1"/>
        <v>0</v>
      </c>
      <c r="H43" s="42">
        <f t="shared" si="2"/>
        <v>0</v>
      </c>
    </row>
    <row r="44" spans="2:8" ht="15.6" x14ac:dyDescent="0.3">
      <c r="B44" s="17" t="s">
        <v>83</v>
      </c>
      <c r="C44" s="75" t="s">
        <v>209</v>
      </c>
      <c r="D44" s="75"/>
      <c r="E44" s="53"/>
      <c r="F44" s="52">
        <f t="shared" si="0"/>
        <v>0</v>
      </c>
      <c r="G44" s="42">
        <f t="shared" si="1"/>
        <v>0</v>
      </c>
      <c r="H44" s="42">
        <f t="shared" si="2"/>
        <v>0</v>
      </c>
    </row>
    <row r="45" spans="2:8" ht="15.6" x14ac:dyDescent="0.3">
      <c r="B45" s="17" t="s">
        <v>85</v>
      </c>
      <c r="C45" s="75" t="s">
        <v>86</v>
      </c>
      <c r="D45" s="75"/>
      <c r="E45" s="53"/>
      <c r="F45" s="52">
        <f t="shared" si="0"/>
        <v>0</v>
      </c>
      <c r="G45" s="42">
        <f t="shared" si="1"/>
        <v>0</v>
      </c>
      <c r="H45" s="42">
        <f t="shared" si="2"/>
        <v>0</v>
      </c>
    </row>
    <row r="46" spans="2:8" ht="15.6" x14ac:dyDescent="0.3">
      <c r="B46" s="12" t="s">
        <v>63</v>
      </c>
      <c r="C46" s="75" t="s">
        <v>2</v>
      </c>
      <c r="D46" s="75"/>
      <c r="E46" s="53"/>
      <c r="F46" s="52">
        <f t="shared" si="0"/>
        <v>0</v>
      </c>
      <c r="G46" s="42">
        <f t="shared" si="1"/>
        <v>0</v>
      </c>
      <c r="H46" s="42">
        <f t="shared" si="2"/>
        <v>0</v>
      </c>
    </row>
    <row r="47" spans="2:8" ht="15.6" x14ac:dyDescent="0.3">
      <c r="B47" s="12" t="s">
        <v>64</v>
      </c>
      <c r="C47" s="75" t="s">
        <v>161</v>
      </c>
      <c r="D47" s="75"/>
      <c r="E47" s="53"/>
      <c r="F47" s="52">
        <f t="shared" si="0"/>
        <v>0</v>
      </c>
      <c r="G47" s="42">
        <f t="shared" si="1"/>
        <v>0</v>
      </c>
      <c r="H47" s="42">
        <f t="shared" si="2"/>
        <v>0</v>
      </c>
    </row>
    <row r="48" spans="2:8" ht="15.6" x14ac:dyDescent="0.3">
      <c r="B48" s="12" t="s">
        <v>65</v>
      </c>
      <c r="C48" s="75" t="s">
        <v>66</v>
      </c>
      <c r="D48" s="75"/>
      <c r="E48" s="53"/>
      <c r="F48" s="52">
        <f t="shared" si="0"/>
        <v>0</v>
      </c>
      <c r="G48" s="42">
        <f t="shared" si="1"/>
        <v>0</v>
      </c>
      <c r="H48" s="42">
        <f t="shared" si="2"/>
        <v>0</v>
      </c>
    </row>
    <row r="49" spans="2:44" ht="15.6" x14ac:dyDescent="0.3">
      <c r="B49" s="12" t="s">
        <v>67</v>
      </c>
      <c r="C49" s="75" t="s">
        <v>75</v>
      </c>
      <c r="D49" s="75"/>
      <c r="E49" s="53"/>
      <c r="F49" s="52">
        <f t="shared" si="0"/>
        <v>0</v>
      </c>
      <c r="G49" s="42">
        <f t="shared" si="1"/>
        <v>0</v>
      </c>
      <c r="H49" s="42">
        <f t="shared" si="2"/>
        <v>0</v>
      </c>
    </row>
    <row r="50" spans="2:44" ht="15.6" x14ac:dyDescent="0.3">
      <c r="B50" s="12" t="s">
        <v>70</v>
      </c>
      <c r="C50" s="75" t="s">
        <v>54</v>
      </c>
      <c r="D50" s="75"/>
      <c r="E50" s="53"/>
      <c r="F50" s="52">
        <f t="shared" si="0"/>
        <v>0</v>
      </c>
      <c r="G50" s="42">
        <f t="shared" si="1"/>
        <v>0</v>
      </c>
      <c r="H50" s="42">
        <f t="shared" si="2"/>
        <v>0</v>
      </c>
    </row>
    <row r="51" spans="2:44" ht="15.6" x14ac:dyDescent="0.3">
      <c r="B51" s="12" t="s">
        <v>73</v>
      </c>
      <c r="C51" s="75" t="s">
        <v>112</v>
      </c>
      <c r="D51" s="75"/>
      <c r="E51" s="53"/>
      <c r="F51" s="52">
        <f t="shared" si="0"/>
        <v>0</v>
      </c>
      <c r="G51" s="42">
        <f t="shared" si="1"/>
        <v>0</v>
      </c>
      <c r="H51" s="42">
        <f t="shared" si="2"/>
        <v>0</v>
      </c>
    </row>
    <row r="52" spans="2:44" ht="15.6" x14ac:dyDescent="0.3">
      <c r="B52" s="12" t="s">
        <v>156</v>
      </c>
      <c r="C52" s="75" t="s">
        <v>157</v>
      </c>
      <c r="D52" s="75"/>
      <c r="E52" s="53"/>
      <c r="F52" s="52">
        <f t="shared" si="0"/>
        <v>0</v>
      </c>
      <c r="G52" s="42">
        <f t="shared" si="1"/>
        <v>0</v>
      </c>
      <c r="H52" s="42">
        <f t="shared" si="2"/>
        <v>0</v>
      </c>
    </row>
    <row r="53" spans="2:44" ht="15.6" x14ac:dyDescent="0.3">
      <c r="B53" s="12" t="s">
        <v>68</v>
      </c>
      <c r="C53" s="75" t="s">
        <v>52</v>
      </c>
      <c r="D53" s="75"/>
      <c r="E53" s="53"/>
      <c r="F53" s="52">
        <f t="shared" si="0"/>
        <v>0</v>
      </c>
      <c r="G53" s="42">
        <f t="shared" si="1"/>
        <v>0</v>
      </c>
      <c r="H53" s="42">
        <f t="shared" si="2"/>
        <v>0</v>
      </c>
    </row>
    <row r="54" spans="2:44" ht="15.6" x14ac:dyDescent="0.3">
      <c r="B54" s="17" t="s">
        <v>7</v>
      </c>
      <c r="C54" s="75" t="s">
        <v>155</v>
      </c>
      <c r="D54" s="75"/>
      <c r="E54" s="11"/>
      <c r="F54" s="52">
        <f t="shared" si="0"/>
        <v>0</v>
      </c>
      <c r="G54" s="42">
        <f t="shared" si="1"/>
        <v>0</v>
      </c>
      <c r="H54" s="42">
        <f t="shared" si="2"/>
        <v>0</v>
      </c>
    </row>
    <row r="55" spans="2:44" ht="16.2" thickBot="1" x14ac:dyDescent="0.35">
      <c r="B55" s="96" t="s">
        <v>188</v>
      </c>
      <c r="C55" s="97"/>
      <c r="D55" s="97"/>
      <c r="E55" s="97"/>
      <c r="F55" s="97"/>
      <c r="G55" s="98"/>
      <c r="H55" s="41">
        <f>SUM(H21:H54)</f>
        <v>0</v>
      </c>
    </row>
    <row r="56" spans="2:44" ht="16.2" thickBot="1" x14ac:dyDescent="0.35">
      <c r="B56" s="40"/>
      <c r="C56" s="13"/>
      <c r="D56" s="13"/>
      <c r="E56" s="13"/>
      <c r="F56" s="13"/>
      <c r="G56" s="13"/>
      <c r="H56" s="15"/>
    </row>
    <row r="57" spans="2:44" ht="15.6" x14ac:dyDescent="0.3">
      <c r="B57" s="104" t="s">
        <v>195</v>
      </c>
      <c r="C57" s="104"/>
      <c r="D57" s="13"/>
      <c r="E57" s="18"/>
    </row>
    <row r="58" spans="2:44" ht="15.6" x14ac:dyDescent="0.3">
      <c r="B58" s="89" t="s">
        <v>193</v>
      </c>
      <c r="C58" s="90"/>
      <c r="D58" s="91"/>
      <c r="E58" s="23" t="s">
        <v>183</v>
      </c>
      <c r="F58" s="23" t="s">
        <v>184</v>
      </c>
      <c r="G58" s="23" t="s">
        <v>185</v>
      </c>
      <c r="H58" s="23" t="s">
        <v>186</v>
      </c>
      <c r="I58" s="19"/>
      <c r="J58" s="19"/>
      <c r="K58" s="19"/>
      <c r="L58" s="19"/>
      <c r="M58" s="19"/>
      <c r="N58" s="19"/>
      <c r="O58" s="19"/>
      <c r="P58" s="19"/>
      <c r="Q58" s="19"/>
      <c r="R58" s="19"/>
      <c r="S58" s="19"/>
      <c r="T58" s="20"/>
      <c r="U58" s="19"/>
      <c r="V58" s="19"/>
      <c r="W58" s="19"/>
      <c r="X58" s="19"/>
      <c r="Y58" s="20"/>
      <c r="Z58" s="20"/>
      <c r="AA58" s="19"/>
      <c r="AB58" s="19"/>
      <c r="AC58" s="19"/>
      <c r="AD58" s="19"/>
      <c r="AE58" s="84"/>
      <c r="AF58" s="84"/>
      <c r="AG58" s="19"/>
      <c r="AH58" s="19"/>
      <c r="AI58" s="19"/>
      <c r="AJ58" s="19"/>
      <c r="AK58" s="84"/>
      <c r="AL58" s="84"/>
      <c r="AM58" s="19"/>
      <c r="AN58" s="19"/>
      <c r="AO58" s="19"/>
      <c r="AP58" s="19"/>
      <c r="AQ58" s="84"/>
      <c r="AR58" s="84"/>
    </row>
    <row r="59" spans="2:44" ht="15.6" customHeight="1" x14ac:dyDescent="0.3">
      <c r="B59" s="85" t="s">
        <v>187</v>
      </c>
      <c r="C59" s="86"/>
      <c r="D59" s="87"/>
      <c r="E59" s="21"/>
      <c r="F59" s="21"/>
      <c r="G59" s="21"/>
      <c r="H59" s="21"/>
      <c r="I59" s="22"/>
      <c r="J59" s="22"/>
      <c r="K59" s="22"/>
      <c r="L59" s="22"/>
      <c r="M59" s="22"/>
      <c r="N59" s="22"/>
      <c r="O59" s="22"/>
      <c r="P59" s="22"/>
      <c r="Q59" s="22"/>
      <c r="R59" s="22"/>
      <c r="S59" s="22"/>
      <c r="U59" s="22"/>
      <c r="V59" s="22"/>
      <c r="W59" s="22"/>
      <c r="X59" s="22"/>
      <c r="AA59" s="22"/>
      <c r="AB59" s="22"/>
      <c r="AC59" s="22"/>
      <c r="AD59" s="22"/>
      <c r="AE59" s="88"/>
      <c r="AF59" s="88"/>
      <c r="AG59" s="22"/>
      <c r="AH59" s="22"/>
      <c r="AI59" s="22"/>
      <c r="AJ59" s="22"/>
      <c r="AK59" s="88"/>
      <c r="AL59" s="88"/>
      <c r="AM59" s="22"/>
      <c r="AN59" s="22"/>
      <c r="AO59" s="22"/>
      <c r="AP59" s="22"/>
      <c r="AQ59" s="88"/>
      <c r="AR59" s="88"/>
    </row>
    <row r="60" spans="2:44" ht="16.2" thickBot="1" x14ac:dyDescent="0.35">
      <c r="B60" s="13"/>
      <c r="C60" s="13"/>
      <c r="D60" s="13"/>
      <c r="E60" s="13"/>
      <c r="F60" s="13"/>
      <c r="G60" s="13"/>
      <c r="H60" s="13"/>
    </row>
    <row r="61" spans="2:44" ht="43.5" customHeight="1" x14ac:dyDescent="0.3">
      <c r="B61" s="103" t="s">
        <v>196</v>
      </c>
      <c r="C61" s="103"/>
      <c r="D61" s="35" t="s">
        <v>197</v>
      </c>
      <c r="E61" s="35" t="s">
        <v>198</v>
      </c>
      <c r="F61" s="35" t="s">
        <v>199</v>
      </c>
      <c r="G61" s="35" t="s">
        <v>200</v>
      </c>
      <c r="H61" s="36" t="s">
        <v>201</v>
      </c>
      <c r="I61" s="67" t="s">
        <v>202</v>
      </c>
    </row>
    <row r="62" spans="2:44" ht="16.2" thickBot="1" x14ac:dyDescent="0.35">
      <c r="B62" s="103"/>
      <c r="C62" s="103"/>
      <c r="D62" s="37">
        <f>H55</f>
        <v>0</v>
      </c>
      <c r="E62" s="37">
        <f>(D62*E59)+D62</f>
        <v>0</v>
      </c>
      <c r="F62" s="37">
        <f>(E62*F59)+E62</f>
        <v>0</v>
      </c>
      <c r="G62" s="37">
        <f>(F62*G59)+F62</f>
        <v>0</v>
      </c>
      <c r="H62" s="38">
        <f>(G62*H59)+G62</f>
        <v>0</v>
      </c>
      <c r="I62" s="39">
        <f>SUM(D62:H62)</f>
        <v>0</v>
      </c>
    </row>
    <row r="63" spans="2:44" ht="16.2" thickTop="1" x14ac:dyDescent="0.3">
      <c r="B63" s="47"/>
      <c r="C63" s="47"/>
      <c r="D63" s="24"/>
      <c r="E63" s="24"/>
      <c r="F63" s="24"/>
      <c r="G63" s="24"/>
      <c r="H63" s="24"/>
    </row>
    <row r="64" spans="2:44" s="14" customFormat="1" ht="18.600000000000001" thickBot="1" x14ac:dyDescent="0.4">
      <c r="B64" s="63" t="s">
        <v>239</v>
      </c>
      <c r="D64" s="25"/>
      <c r="E64" s="4"/>
      <c r="F64" s="24"/>
      <c r="G64"/>
      <c r="H64"/>
      <c r="I64"/>
      <c r="J64"/>
    </row>
    <row r="65" spans="2:10" s="14" customFormat="1" ht="48.75" customHeight="1" x14ac:dyDescent="0.3">
      <c r="B65" s="105" t="s">
        <v>204</v>
      </c>
      <c r="C65" s="106"/>
      <c r="D65" s="107"/>
      <c r="E65" s="48" t="s">
        <v>235</v>
      </c>
      <c r="F65" s="48" t="s">
        <v>236</v>
      </c>
      <c r="G65"/>
      <c r="H65"/>
      <c r="I65"/>
      <c r="J65"/>
    </row>
    <row r="66" spans="2:10" ht="15.6" x14ac:dyDescent="0.3">
      <c r="B66" s="102" t="s">
        <v>237</v>
      </c>
      <c r="C66" s="102"/>
      <c r="D66" s="102"/>
      <c r="E66" s="11"/>
      <c r="F66" s="11"/>
      <c r="G66"/>
      <c r="H66"/>
    </row>
    <row r="67" spans="2:10" ht="15.6" x14ac:dyDescent="0.3">
      <c r="B67" s="8"/>
      <c r="C67" s="8"/>
    </row>
    <row r="68" spans="2:10" ht="38.25" customHeight="1" thickBot="1" x14ac:dyDescent="0.35">
      <c r="B68" s="70"/>
      <c r="C68" s="70"/>
      <c r="F68" s="70"/>
      <c r="G68" s="70"/>
    </row>
    <row r="69" spans="2:10" ht="15.6" x14ac:dyDescent="0.3">
      <c r="B69" s="108" t="s">
        <v>182</v>
      </c>
      <c r="C69" s="108"/>
      <c r="F69" s="108" t="s">
        <v>179</v>
      </c>
      <c r="G69" s="108"/>
    </row>
    <row r="71" spans="2:10" ht="35.25" customHeight="1" thickBot="1" x14ac:dyDescent="0.35">
      <c r="B71" s="70"/>
      <c r="C71" s="70"/>
      <c r="F71" s="70"/>
      <c r="G71" s="70"/>
    </row>
    <row r="72" spans="2:10" ht="18" customHeight="1" x14ac:dyDescent="0.3">
      <c r="B72" s="108" t="s">
        <v>178</v>
      </c>
      <c r="C72" s="108"/>
      <c r="F72" s="108" t="s">
        <v>153</v>
      </c>
      <c r="G72" s="108"/>
    </row>
  </sheetData>
  <sortState xmlns:xlrd2="http://schemas.microsoft.com/office/spreadsheetml/2017/richdata2" ref="B21:C54">
    <sortCondition ref="B21:B54"/>
  </sortState>
  <mergeCells count="78">
    <mergeCell ref="B72:C72"/>
    <mergeCell ref="B69:C69"/>
    <mergeCell ref="F69:G69"/>
    <mergeCell ref="F72:G72"/>
    <mergeCell ref="C29:D29"/>
    <mergeCell ref="C30:D30"/>
    <mergeCell ref="C31:D31"/>
    <mergeCell ref="C32:D32"/>
    <mergeCell ref="C33:D33"/>
    <mergeCell ref="C34:D34"/>
    <mergeCell ref="C35:D35"/>
    <mergeCell ref="C36:D36"/>
    <mergeCell ref="C37:D37"/>
    <mergeCell ref="C39:D39"/>
    <mergeCell ref="C40:D40"/>
    <mergeCell ref="B1:H2"/>
    <mergeCell ref="B55:G55"/>
    <mergeCell ref="B7:H7"/>
    <mergeCell ref="B66:D66"/>
    <mergeCell ref="B61:C62"/>
    <mergeCell ref="B57:C57"/>
    <mergeCell ref="B65:D65"/>
    <mergeCell ref="C20:D20"/>
    <mergeCell ref="C21:D21"/>
    <mergeCell ref="C22:D22"/>
    <mergeCell ref="C23:D23"/>
    <mergeCell ref="C24:D24"/>
    <mergeCell ref="C25:D25"/>
    <mergeCell ref="C26:D26"/>
    <mergeCell ref="C27:D27"/>
    <mergeCell ref="C28:D28"/>
    <mergeCell ref="AQ58:AR58"/>
    <mergeCell ref="B59:D59"/>
    <mergeCell ref="AE59:AF59"/>
    <mergeCell ref="AK59:AL59"/>
    <mergeCell ref="AQ59:AR59"/>
    <mergeCell ref="B58:D58"/>
    <mergeCell ref="AE58:AF58"/>
    <mergeCell ref="C43:D43"/>
    <mergeCell ref="C44:D44"/>
    <mergeCell ref="C45:D45"/>
    <mergeCell ref="C46:D46"/>
    <mergeCell ref="AK58:AL58"/>
    <mergeCell ref="B12:H12"/>
    <mergeCell ref="B13:H13"/>
    <mergeCell ref="B15:H15"/>
    <mergeCell ref="B16:H16"/>
    <mergeCell ref="B17:H17"/>
    <mergeCell ref="B14:H14"/>
    <mergeCell ref="B8:D8"/>
    <mergeCell ref="E8:H8"/>
    <mergeCell ref="B9:H9"/>
    <mergeCell ref="B10:H10"/>
    <mergeCell ref="B11:H11"/>
    <mergeCell ref="B3:C3"/>
    <mergeCell ref="B4:C4"/>
    <mergeCell ref="B5:C5"/>
    <mergeCell ref="B6:C6"/>
    <mergeCell ref="D3:H3"/>
    <mergeCell ref="D4:H4"/>
    <mergeCell ref="D5:H5"/>
    <mergeCell ref="D6:H6"/>
    <mergeCell ref="B19:H19"/>
    <mergeCell ref="B68:C68"/>
    <mergeCell ref="F68:G68"/>
    <mergeCell ref="B71:C71"/>
    <mergeCell ref="F71:G71"/>
    <mergeCell ref="C52:D52"/>
    <mergeCell ref="C53:D53"/>
    <mergeCell ref="C54:D54"/>
    <mergeCell ref="C47:D47"/>
    <mergeCell ref="C48:D48"/>
    <mergeCell ref="C51:D51"/>
    <mergeCell ref="C41:D41"/>
    <mergeCell ref="C38:D38"/>
    <mergeCell ref="C49:D49"/>
    <mergeCell ref="C50:D50"/>
    <mergeCell ref="C42:D42"/>
  </mergeCells>
  <phoneticPr fontId="6" type="noConversion"/>
  <pageMargins left="0.25" right="0.25" top="0.75" bottom="0.75" header="0.3" footer="0.3"/>
  <pageSetup paperSize="8" scale="5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65"/>
  <sheetViews>
    <sheetView zoomScaleNormal="100" workbookViewId="0">
      <selection activeCell="D4" sqref="D4:I4"/>
    </sheetView>
  </sheetViews>
  <sheetFormatPr defaultColWidth="25.88671875" defaultRowHeight="15.6" x14ac:dyDescent="0.3"/>
  <cols>
    <col min="1" max="1" width="4.109375" style="1" customWidth="1"/>
    <col min="2" max="2" width="35.44140625" style="1" customWidth="1"/>
    <col min="3" max="3" width="29.44140625" style="1" customWidth="1"/>
    <col min="4" max="4" width="25.6640625" style="1" customWidth="1"/>
    <col min="5" max="5" width="18.44140625" style="1" customWidth="1"/>
    <col min="6" max="9" width="21.88671875" style="1" customWidth="1"/>
    <col min="10" max="10" width="11.88671875" style="1" customWidth="1"/>
    <col min="11" max="16384" width="25.88671875" style="1"/>
  </cols>
  <sheetData>
    <row r="1" spans="1:9" x14ac:dyDescent="0.3">
      <c r="B1" s="118" t="s">
        <v>74</v>
      </c>
      <c r="C1" s="119"/>
      <c r="D1" s="119"/>
      <c r="E1" s="119"/>
      <c r="F1" s="119"/>
      <c r="G1" s="119"/>
      <c r="H1" s="119"/>
      <c r="I1" s="120"/>
    </row>
    <row r="2" spans="1:9" x14ac:dyDescent="0.3">
      <c r="B2" s="121"/>
      <c r="C2" s="122"/>
      <c r="D2" s="122"/>
      <c r="E2" s="122"/>
      <c r="F2" s="122"/>
      <c r="G2" s="122"/>
      <c r="H2" s="122"/>
      <c r="I2" s="123"/>
    </row>
    <row r="3" spans="1:9" x14ac:dyDescent="0.3">
      <c r="B3" s="129" t="s">
        <v>171</v>
      </c>
      <c r="C3" s="130"/>
      <c r="D3" s="124" t="s">
        <v>245</v>
      </c>
      <c r="E3" s="125"/>
      <c r="F3" s="125"/>
      <c r="G3" s="125"/>
      <c r="H3" s="125"/>
      <c r="I3" s="126"/>
    </row>
    <row r="4" spans="1:9" x14ac:dyDescent="0.3">
      <c r="B4" s="117" t="s">
        <v>172</v>
      </c>
      <c r="C4" s="117"/>
      <c r="D4" s="127" t="s">
        <v>248</v>
      </c>
      <c r="E4" s="127"/>
      <c r="F4" s="127"/>
      <c r="G4" s="127"/>
      <c r="H4" s="127"/>
      <c r="I4" s="127"/>
    </row>
    <row r="5" spans="1:9" x14ac:dyDescent="0.3">
      <c r="B5" s="117" t="s">
        <v>173</v>
      </c>
      <c r="C5" s="117"/>
      <c r="D5" s="128"/>
      <c r="E5" s="128"/>
      <c r="F5" s="128"/>
      <c r="G5" s="128"/>
      <c r="H5" s="128"/>
      <c r="I5" s="128"/>
    </row>
    <row r="6" spans="1:9" x14ac:dyDescent="0.3">
      <c r="B6" s="117" t="s">
        <v>91</v>
      </c>
      <c r="C6" s="117"/>
      <c r="D6" s="116" t="s">
        <v>176</v>
      </c>
      <c r="E6" s="116"/>
      <c r="F6" s="116"/>
      <c r="G6" s="116"/>
      <c r="H6" s="116"/>
      <c r="I6" s="116"/>
    </row>
    <row r="7" spans="1:9" x14ac:dyDescent="0.3">
      <c r="B7" s="113"/>
      <c r="C7" s="114"/>
      <c r="D7" s="114"/>
      <c r="E7" s="114"/>
      <c r="F7" s="114"/>
      <c r="G7" s="114"/>
      <c r="H7" s="114"/>
      <c r="I7" s="115"/>
    </row>
    <row r="8" spans="1:9" s="4" customFormat="1" ht="15.6" customHeight="1" x14ac:dyDescent="0.3">
      <c r="A8" s="16"/>
      <c r="B8" s="76" t="s">
        <v>174</v>
      </c>
      <c r="C8" s="77"/>
      <c r="D8" s="78"/>
      <c r="E8" s="110" t="s">
        <v>175</v>
      </c>
      <c r="F8" s="79"/>
      <c r="G8" s="79"/>
      <c r="H8" s="79"/>
      <c r="I8" s="80"/>
    </row>
    <row r="9" spans="1:9" s="33" customFormat="1" ht="13.8" x14ac:dyDescent="0.3">
      <c r="A9" s="30">
        <v>1</v>
      </c>
      <c r="B9" s="109" t="s">
        <v>238</v>
      </c>
      <c r="C9" s="109"/>
      <c r="D9" s="109"/>
      <c r="E9" s="109"/>
      <c r="F9" s="109"/>
      <c r="G9" s="109"/>
      <c r="H9" s="109"/>
      <c r="I9" s="109"/>
    </row>
    <row r="10" spans="1:9" s="33" customFormat="1" ht="13.8" x14ac:dyDescent="0.3">
      <c r="A10" s="30">
        <v>2</v>
      </c>
      <c r="B10" s="109" t="s">
        <v>180</v>
      </c>
      <c r="C10" s="109"/>
      <c r="D10" s="109"/>
      <c r="E10" s="109"/>
      <c r="F10" s="109"/>
      <c r="G10" s="109"/>
      <c r="H10" s="109"/>
      <c r="I10" s="109"/>
    </row>
    <row r="11" spans="1:9" s="33" customFormat="1" ht="13.8" x14ac:dyDescent="0.3">
      <c r="A11" s="30">
        <v>3</v>
      </c>
      <c r="B11" s="109" t="s">
        <v>189</v>
      </c>
      <c r="C11" s="109"/>
      <c r="D11" s="109"/>
      <c r="E11" s="109"/>
      <c r="F11" s="109"/>
      <c r="G11" s="109"/>
      <c r="H11" s="109"/>
      <c r="I11" s="109"/>
    </row>
    <row r="12" spans="1:9" s="33" customFormat="1" ht="13.8" x14ac:dyDescent="0.3">
      <c r="A12" s="30">
        <v>4</v>
      </c>
      <c r="B12" s="109" t="s">
        <v>190</v>
      </c>
      <c r="C12" s="109"/>
      <c r="D12" s="109"/>
      <c r="E12" s="109"/>
      <c r="F12" s="109"/>
      <c r="G12" s="109"/>
      <c r="H12" s="109"/>
      <c r="I12" s="109"/>
    </row>
    <row r="13" spans="1:9" s="33" customFormat="1" ht="25.5" customHeight="1" x14ac:dyDescent="0.3">
      <c r="A13" s="30">
        <v>5</v>
      </c>
      <c r="B13" s="109" t="s">
        <v>205</v>
      </c>
      <c r="C13" s="109"/>
      <c r="D13" s="109"/>
      <c r="E13" s="109"/>
      <c r="F13" s="109"/>
      <c r="G13" s="109"/>
      <c r="H13" s="109"/>
      <c r="I13" s="109"/>
    </row>
    <row r="14" spans="1:9" s="33" customFormat="1" ht="25.5" customHeight="1" x14ac:dyDescent="0.3">
      <c r="A14" s="30">
        <v>6</v>
      </c>
      <c r="B14" s="109" t="s">
        <v>241</v>
      </c>
      <c r="C14" s="109"/>
      <c r="D14" s="109"/>
      <c r="E14" s="109"/>
      <c r="F14" s="109"/>
      <c r="G14" s="109"/>
      <c r="H14" s="109"/>
      <c r="I14" s="109"/>
    </row>
    <row r="15" spans="1:9" s="33" customFormat="1" ht="12.75" customHeight="1" x14ac:dyDescent="0.3">
      <c r="A15" s="30">
        <v>7</v>
      </c>
      <c r="B15" s="109" t="s">
        <v>247</v>
      </c>
      <c r="C15" s="109"/>
      <c r="D15" s="109"/>
      <c r="E15" s="109"/>
      <c r="F15" s="109"/>
      <c r="G15" s="109"/>
      <c r="H15" s="109"/>
      <c r="I15" s="109"/>
    </row>
    <row r="16" spans="1:9" s="33" customFormat="1" ht="13.8" x14ac:dyDescent="0.3">
      <c r="A16" s="30">
        <v>8</v>
      </c>
      <c r="B16" s="109" t="s">
        <v>194</v>
      </c>
      <c r="C16" s="109"/>
      <c r="D16" s="109"/>
      <c r="E16" s="109"/>
      <c r="F16" s="109"/>
      <c r="G16" s="109"/>
      <c r="H16" s="109"/>
      <c r="I16" s="109"/>
    </row>
    <row r="17" spans="1:9" s="33" customFormat="1" ht="13.8" x14ac:dyDescent="0.3">
      <c r="A17" s="30">
        <v>9</v>
      </c>
      <c r="B17" s="109" t="s">
        <v>181</v>
      </c>
      <c r="C17" s="109"/>
      <c r="D17" s="109"/>
      <c r="E17" s="109"/>
      <c r="F17" s="109"/>
      <c r="G17" s="109"/>
      <c r="H17" s="109"/>
      <c r="I17" s="109"/>
    </row>
    <row r="18" spans="1:9" x14ac:dyDescent="0.3">
      <c r="B18" s="45"/>
      <c r="C18" s="46"/>
      <c r="D18" s="46"/>
      <c r="E18" s="45"/>
      <c r="F18" s="45"/>
      <c r="G18" s="45"/>
      <c r="H18" s="45"/>
      <c r="I18" s="45"/>
    </row>
    <row r="19" spans="1:9" s="4" customFormat="1" ht="16.2" thickBot="1" x14ac:dyDescent="0.35">
      <c r="B19" s="68" t="s">
        <v>246</v>
      </c>
      <c r="C19" s="69"/>
      <c r="D19" s="69"/>
      <c r="E19" s="69"/>
      <c r="F19" s="69"/>
      <c r="G19" s="69"/>
      <c r="H19" s="69"/>
    </row>
    <row r="20" spans="1:9" s="4" customFormat="1" ht="60.75" customHeight="1" x14ac:dyDescent="0.3">
      <c r="B20" s="48" t="s">
        <v>210</v>
      </c>
      <c r="C20" s="105" t="s">
        <v>233</v>
      </c>
      <c r="D20" s="107"/>
      <c r="E20" s="49" t="s">
        <v>244</v>
      </c>
      <c r="F20" s="50" t="s">
        <v>0</v>
      </c>
      <c r="G20" s="50" t="s">
        <v>243</v>
      </c>
      <c r="H20" s="51" t="s">
        <v>242</v>
      </c>
    </row>
    <row r="21" spans="1:9" x14ac:dyDescent="0.3">
      <c r="B21" s="5" t="s">
        <v>24</v>
      </c>
      <c r="C21" s="111" t="s">
        <v>218</v>
      </c>
      <c r="D21" s="111"/>
      <c r="E21" s="64"/>
      <c r="F21" s="54">
        <f t="shared" ref="F21:F42" si="0">E21*15%</f>
        <v>0</v>
      </c>
      <c r="G21" s="44">
        <f t="shared" ref="G21:G42" si="1">E21+F21</f>
        <v>0</v>
      </c>
      <c r="H21" s="44">
        <f t="shared" ref="H21:H42" si="2">G21*12</f>
        <v>0</v>
      </c>
    </row>
    <row r="22" spans="1:9" x14ac:dyDescent="0.3">
      <c r="B22" s="5" t="s">
        <v>3</v>
      </c>
      <c r="C22" s="111" t="s">
        <v>219</v>
      </c>
      <c r="D22" s="111"/>
      <c r="E22" s="64"/>
      <c r="F22" s="54">
        <f t="shared" si="0"/>
        <v>0</v>
      </c>
      <c r="G22" s="44">
        <f t="shared" si="1"/>
        <v>0</v>
      </c>
      <c r="H22" s="44">
        <f t="shared" si="2"/>
        <v>0</v>
      </c>
    </row>
    <row r="23" spans="1:9" x14ac:dyDescent="0.3">
      <c r="B23" s="5" t="s">
        <v>221</v>
      </c>
      <c r="C23" s="111" t="s">
        <v>220</v>
      </c>
      <c r="D23" s="111"/>
      <c r="E23" s="64"/>
      <c r="F23" s="54">
        <f t="shared" si="0"/>
        <v>0</v>
      </c>
      <c r="G23" s="44">
        <f t="shared" si="1"/>
        <v>0</v>
      </c>
      <c r="H23" s="44">
        <f t="shared" si="2"/>
        <v>0</v>
      </c>
    </row>
    <row r="24" spans="1:9" x14ac:dyDescent="0.3">
      <c r="B24" s="5" t="s">
        <v>118</v>
      </c>
      <c r="C24" s="111" t="s">
        <v>119</v>
      </c>
      <c r="D24" s="111"/>
      <c r="E24" s="64"/>
      <c r="F24" s="54">
        <f t="shared" si="0"/>
        <v>0</v>
      </c>
      <c r="G24" s="44">
        <f t="shared" si="1"/>
        <v>0</v>
      </c>
      <c r="H24" s="44">
        <f t="shared" si="2"/>
        <v>0</v>
      </c>
    </row>
    <row r="25" spans="1:9" x14ac:dyDescent="0.3">
      <c r="B25" s="5" t="s">
        <v>120</v>
      </c>
      <c r="C25" s="111" t="s">
        <v>121</v>
      </c>
      <c r="D25" s="111"/>
      <c r="E25" s="64"/>
      <c r="F25" s="54">
        <f t="shared" si="0"/>
        <v>0</v>
      </c>
      <c r="G25" s="44">
        <f t="shared" si="1"/>
        <v>0</v>
      </c>
      <c r="H25" s="44">
        <f t="shared" si="2"/>
        <v>0</v>
      </c>
    </row>
    <row r="26" spans="1:9" x14ac:dyDescent="0.3">
      <c r="B26" s="5" t="s">
        <v>222</v>
      </c>
      <c r="C26" s="111" t="s">
        <v>122</v>
      </c>
      <c r="D26" s="111"/>
      <c r="E26" s="64"/>
      <c r="F26" s="54">
        <f t="shared" si="0"/>
        <v>0</v>
      </c>
      <c r="G26" s="44">
        <f t="shared" si="1"/>
        <v>0</v>
      </c>
      <c r="H26" s="44">
        <f t="shared" si="2"/>
        <v>0</v>
      </c>
    </row>
    <row r="27" spans="1:9" x14ac:dyDescent="0.3">
      <c r="B27" s="5" t="s">
        <v>123</v>
      </c>
      <c r="C27" s="111" t="s">
        <v>162</v>
      </c>
      <c r="D27" s="111"/>
      <c r="E27" s="64"/>
      <c r="F27" s="54">
        <f t="shared" si="0"/>
        <v>0</v>
      </c>
      <c r="G27" s="44">
        <f t="shared" si="1"/>
        <v>0</v>
      </c>
      <c r="H27" s="44">
        <f t="shared" si="2"/>
        <v>0</v>
      </c>
    </row>
    <row r="28" spans="1:9" x14ac:dyDescent="0.3">
      <c r="B28" s="5" t="s">
        <v>25</v>
      </c>
      <c r="C28" s="111" t="s">
        <v>124</v>
      </c>
      <c r="D28" s="111"/>
      <c r="E28" s="64"/>
      <c r="F28" s="54">
        <f t="shared" si="0"/>
        <v>0</v>
      </c>
      <c r="G28" s="44">
        <f t="shared" si="1"/>
        <v>0</v>
      </c>
      <c r="H28" s="44">
        <f t="shared" si="2"/>
        <v>0</v>
      </c>
    </row>
    <row r="29" spans="1:9" x14ac:dyDescent="0.3">
      <c r="B29" s="5" t="s">
        <v>223</v>
      </c>
      <c r="C29" s="111" t="s">
        <v>163</v>
      </c>
      <c r="D29" s="111"/>
      <c r="E29" s="64"/>
      <c r="F29" s="54">
        <f t="shared" si="0"/>
        <v>0</v>
      </c>
      <c r="G29" s="44">
        <f t="shared" si="1"/>
        <v>0</v>
      </c>
      <c r="H29" s="44">
        <f t="shared" si="2"/>
        <v>0</v>
      </c>
    </row>
    <row r="30" spans="1:9" x14ac:dyDescent="0.3">
      <c r="B30" s="5" t="s">
        <v>224</v>
      </c>
      <c r="C30" s="111" t="s">
        <v>225</v>
      </c>
      <c r="D30" s="111"/>
      <c r="E30" s="64"/>
      <c r="F30" s="54">
        <f t="shared" si="0"/>
        <v>0</v>
      </c>
      <c r="G30" s="44">
        <f t="shared" si="1"/>
        <v>0</v>
      </c>
      <c r="H30" s="44">
        <f t="shared" si="2"/>
        <v>0</v>
      </c>
    </row>
    <row r="31" spans="1:9" x14ac:dyDescent="0.3">
      <c r="B31" s="5" t="s">
        <v>125</v>
      </c>
      <c r="C31" s="111" t="s">
        <v>126</v>
      </c>
      <c r="D31" s="111"/>
      <c r="E31" s="64"/>
      <c r="F31" s="54">
        <f t="shared" si="0"/>
        <v>0</v>
      </c>
      <c r="G31" s="44">
        <f t="shared" si="1"/>
        <v>0</v>
      </c>
      <c r="H31" s="44">
        <f t="shared" si="2"/>
        <v>0</v>
      </c>
    </row>
    <row r="32" spans="1:9" x14ac:dyDescent="0.3">
      <c r="B32" s="5" t="s">
        <v>127</v>
      </c>
      <c r="C32" s="111" t="s">
        <v>128</v>
      </c>
      <c r="D32" s="111"/>
      <c r="E32" s="64"/>
      <c r="F32" s="54">
        <f t="shared" si="0"/>
        <v>0</v>
      </c>
      <c r="G32" s="44">
        <f t="shared" si="1"/>
        <v>0</v>
      </c>
      <c r="H32" s="44">
        <f t="shared" si="2"/>
        <v>0</v>
      </c>
    </row>
    <row r="33" spans="2:45" x14ac:dyDescent="0.3">
      <c r="B33" s="5" t="s">
        <v>164</v>
      </c>
      <c r="C33" s="111" t="s">
        <v>165</v>
      </c>
      <c r="D33" s="111"/>
      <c r="E33" s="64"/>
      <c r="F33" s="54">
        <f t="shared" si="0"/>
        <v>0</v>
      </c>
      <c r="G33" s="44">
        <f t="shared" si="1"/>
        <v>0</v>
      </c>
      <c r="H33" s="44">
        <f t="shared" si="2"/>
        <v>0</v>
      </c>
    </row>
    <row r="34" spans="2:45" x14ac:dyDescent="0.3">
      <c r="B34" s="5" t="s">
        <v>129</v>
      </c>
      <c r="C34" s="111" t="s">
        <v>129</v>
      </c>
      <c r="D34" s="111"/>
      <c r="E34" s="64"/>
      <c r="F34" s="54">
        <f t="shared" si="0"/>
        <v>0</v>
      </c>
      <c r="G34" s="44">
        <f t="shared" si="1"/>
        <v>0</v>
      </c>
      <c r="H34" s="44">
        <f t="shared" si="2"/>
        <v>0</v>
      </c>
    </row>
    <row r="35" spans="2:45" x14ac:dyDescent="0.3">
      <c r="B35" s="5" t="s">
        <v>226</v>
      </c>
      <c r="C35" s="111" t="s">
        <v>227</v>
      </c>
      <c r="D35" s="111"/>
      <c r="E35" s="64"/>
      <c r="F35" s="54">
        <f t="shared" si="0"/>
        <v>0</v>
      </c>
      <c r="G35" s="44">
        <f t="shared" si="1"/>
        <v>0</v>
      </c>
      <c r="H35" s="44">
        <f t="shared" si="2"/>
        <v>0</v>
      </c>
    </row>
    <row r="36" spans="2:45" x14ac:dyDescent="0.3">
      <c r="B36" s="5" t="s">
        <v>134</v>
      </c>
      <c r="C36" s="111" t="s">
        <v>135</v>
      </c>
      <c r="D36" s="111"/>
      <c r="E36" s="64"/>
      <c r="F36" s="54">
        <f t="shared" si="0"/>
        <v>0</v>
      </c>
      <c r="G36" s="44">
        <f t="shared" si="1"/>
        <v>0</v>
      </c>
      <c r="H36" s="44">
        <f t="shared" si="2"/>
        <v>0</v>
      </c>
    </row>
    <row r="37" spans="2:45" x14ac:dyDescent="0.3">
      <c r="B37" s="2" t="s">
        <v>136</v>
      </c>
      <c r="C37" s="111" t="s">
        <v>137</v>
      </c>
      <c r="D37" s="111"/>
      <c r="E37" s="64"/>
      <c r="F37" s="54">
        <f t="shared" si="0"/>
        <v>0</v>
      </c>
      <c r="G37" s="44">
        <f t="shared" si="1"/>
        <v>0</v>
      </c>
      <c r="H37" s="44">
        <f t="shared" si="2"/>
        <v>0</v>
      </c>
    </row>
    <row r="38" spans="2:45" x14ac:dyDescent="0.3">
      <c r="B38" s="2" t="s">
        <v>138</v>
      </c>
      <c r="C38" s="111" t="s">
        <v>54</v>
      </c>
      <c r="D38" s="111"/>
      <c r="E38" s="64"/>
      <c r="F38" s="54">
        <f t="shared" si="0"/>
        <v>0</v>
      </c>
      <c r="G38" s="44">
        <f t="shared" si="1"/>
        <v>0</v>
      </c>
      <c r="H38" s="44">
        <f t="shared" si="2"/>
        <v>0</v>
      </c>
    </row>
    <row r="39" spans="2:45" x14ac:dyDescent="0.3">
      <c r="B39" s="2" t="s">
        <v>139</v>
      </c>
      <c r="C39" s="111" t="s">
        <v>140</v>
      </c>
      <c r="D39" s="111"/>
      <c r="E39" s="64"/>
      <c r="F39" s="54">
        <f t="shared" si="0"/>
        <v>0</v>
      </c>
      <c r="G39" s="44">
        <f t="shared" si="1"/>
        <v>0</v>
      </c>
      <c r="H39" s="44">
        <f t="shared" si="2"/>
        <v>0</v>
      </c>
    </row>
    <row r="40" spans="2:45" x14ac:dyDescent="0.3">
      <c r="B40" s="2" t="s">
        <v>141</v>
      </c>
      <c r="C40" s="111" t="s">
        <v>54</v>
      </c>
      <c r="D40" s="111"/>
      <c r="E40" s="64"/>
      <c r="F40" s="54">
        <f t="shared" si="0"/>
        <v>0</v>
      </c>
      <c r="G40" s="44">
        <f t="shared" si="1"/>
        <v>0</v>
      </c>
      <c r="H40" s="44">
        <f t="shared" si="2"/>
        <v>0</v>
      </c>
    </row>
    <row r="41" spans="2:45" x14ac:dyDescent="0.3">
      <c r="B41" s="2" t="s">
        <v>53</v>
      </c>
      <c r="C41" s="111" t="s">
        <v>158</v>
      </c>
      <c r="D41" s="111"/>
      <c r="E41" s="64"/>
      <c r="F41" s="54">
        <f t="shared" si="0"/>
        <v>0</v>
      </c>
      <c r="G41" s="44">
        <f t="shared" si="1"/>
        <v>0</v>
      </c>
      <c r="H41" s="44">
        <f t="shared" si="2"/>
        <v>0</v>
      </c>
    </row>
    <row r="42" spans="2:45" x14ac:dyDescent="0.3">
      <c r="B42" s="2" t="s">
        <v>142</v>
      </c>
      <c r="C42" s="111" t="s">
        <v>143</v>
      </c>
      <c r="D42" s="111"/>
      <c r="E42" s="64"/>
      <c r="F42" s="54">
        <f t="shared" si="0"/>
        <v>0</v>
      </c>
      <c r="G42" s="44">
        <f t="shared" si="1"/>
        <v>0</v>
      </c>
      <c r="H42" s="44">
        <f t="shared" si="2"/>
        <v>0</v>
      </c>
    </row>
    <row r="43" spans="2:45" s="4" customFormat="1" x14ac:dyDescent="0.3">
      <c r="B43" s="112" t="s">
        <v>188</v>
      </c>
      <c r="C43" s="112"/>
      <c r="D43" s="112"/>
      <c r="E43" s="112"/>
      <c r="F43" s="112"/>
      <c r="G43" s="112"/>
      <c r="H43" s="44">
        <f>SUM(H21:H42)</f>
        <v>0</v>
      </c>
      <c r="I43" s="1"/>
    </row>
    <row r="44" spans="2:45" s="4" customFormat="1" ht="16.2" thickBot="1" x14ac:dyDescent="0.35">
      <c r="B44" s="40"/>
      <c r="C44" s="13"/>
      <c r="D44" s="13"/>
      <c r="E44" s="13"/>
      <c r="F44" s="13"/>
      <c r="G44" s="13"/>
      <c r="H44" s="13"/>
      <c r="I44" s="1"/>
    </row>
    <row r="45" spans="2:45" s="4" customFormat="1" x14ac:dyDescent="0.3">
      <c r="B45" s="104" t="s">
        <v>195</v>
      </c>
      <c r="C45" s="104"/>
      <c r="D45" s="13"/>
      <c r="E45" s="18"/>
      <c r="F45" s="18"/>
    </row>
    <row r="46" spans="2:45" s="4" customFormat="1" x14ac:dyDescent="0.3">
      <c r="B46" s="89" t="s">
        <v>193</v>
      </c>
      <c r="C46" s="90"/>
      <c r="D46" s="91"/>
      <c r="E46" s="23" t="s">
        <v>183</v>
      </c>
      <c r="F46" s="23" t="s">
        <v>184</v>
      </c>
      <c r="G46" s="23" t="s">
        <v>185</v>
      </c>
      <c r="H46" s="23" t="s">
        <v>186</v>
      </c>
      <c r="J46" s="19"/>
      <c r="K46" s="19"/>
      <c r="L46" s="19"/>
      <c r="M46" s="19"/>
      <c r="N46" s="19"/>
      <c r="O46" s="19"/>
      <c r="P46" s="19"/>
      <c r="Q46" s="19"/>
      <c r="R46" s="19"/>
      <c r="S46" s="19"/>
      <c r="T46" s="19"/>
      <c r="U46" s="20"/>
      <c r="V46" s="19"/>
      <c r="W46" s="19"/>
      <c r="X46" s="19"/>
      <c r="Y46" s="19"/>
      <c r="Z46" s="20"/>
      <c r="AA46" s="20"/>
      <c r="AB46" s="19"/>
      <c r="AC46" s="19"/>
      <c r="AD46" s="19"/>
      <c r="AE46" s="19"/>
      <c r="AF46" s="84"/>
      <c r="AG46" s="84"/>
      <c r="AH46" s="19"/>
      <c r="AI46" s="19"/>
      <c r="AJ46" s="19"/>
      <c r="AK46" s="19"/>
      <c r="AL46" s="84"/>
      <c r="AM46" s="84"/>
      <c r="AN46" s="19"/>
      <c r="AO46" s="19"/>
      <c r="AP46" s="19"/>
      <c r="AQ46" s="19"/>
      <c r="AR46" s="84"/>
      <c r="AS46" s="84"/>
    </row>
    <row r="47" spans="2:45" s="4" customFormat="1" ht="15.6" customHeight="1" x14ac:dyDescent="0.3">
      <c r="B47" s="85" t="s">
        <v>187</v>
      </c>
      <c r="C47" s="86"/>
      <c r="D47" s="87"/>
      <c r="E47" s="21"/>
      <c r="F47" s="21"/>
      <c r="G47" s="21"/>
      <c r="H47" s="21"/>
      <c r="J47" s="22"/>
      <c r="K47" s="22"/>
      <c r="L47" s="22"/>
      <c r="M47" s="22"/>
      <c r="N47" s="22"/>
      <c r="O47" s="22"/>
      <c r="P47" s="22"/>
      <c r="Q47" s="22"/>
      <c r="R47" s="22"/>
      <c r="S47" s="22"/>
      <c r="T47" s="22"/>
      <c r="V47" s="22"/>
      <c r="W47" s="22"/>
      <c r="X47" s="22"/>
      <c r="Y47" s="22"/>
      <c r="AB47" s="22"/>
      <c r="AC47" s="22"/>
      <c r="AD47" s="22"/>
      <c r="AE47" s="22"/>
      <c r="AF47" s="88"/>
      <c r="AG47" s="88"/>
      <c r="AH47" s="22"/>
      <c r="AI47" s="22"/>
      <c r="AJ47" s="22"/>
      <c r="AK47" s="22"/>
      <c r="AL47" s="88"/>
      <c r="AM47" s="88"/>
      <c r="AN47" s="22"/>
      <c r="AO47" s="22"/>
      <c r="AP47" s="22"/>
      <c r="AQ47" s="22"/>
      <c r="AR47" s="88"/>
      <c r="AS47" s="88"/>
    </row>
    <row r="48" spans="2:45" s="4" customFormat="1" x14ac:dyDescent="0.3">
      <c r="B48" s="13"/>
      <c r="C48" s="13"/>
      <c r="D48" s="13"/>
      <c r="E48" s="13"/>
      <c r="F48" s="13"/>
      <c r="G48" s="13"/>
      <c r="H48" s="13"/>
      <c r="I48" s="15"/>
    </row>
    <row r="49" spans="2:10" s="4" customFormat="1" ht="30.75" customHeight="1" x14ac:dyDescent="0.3">
      <c r="B49" s="103" t="s">
        <v>196</v>
      </c>
      <c r="C49" s="103"/>
      <c r="D49" s="55" t="s">
        <v>197</v>
      </c>
      <c r="E49" s="55" t="s">
        <v>198</v>
      </c>
      <c r="F49" s="55" t="s">
        <v>199</v>
      </c>
      <c r="G49" s="55" t="s">
        <v>200</v>
      </c>
      <c r="H49" s="55" t="s">
        <v>201</v>
      </c>
      <c r="I49" s="66" t="s">
        <v>202</v>
      </c>
    </row>
    <row r="50" spans="2:10" s="4" customFormat="1" ht="16.2" thickBot="1" x14ac:dyDescent="0.35">
      <c r="B50" s="103"/>
      <c r="C50" s="103"/>
      <c r="D50" s="37">
        <f>H43</f>
        <v>0</v>
      </c>
      <c r="E50" s="37">
        <f>(D50*E47)+D50</f>
        <v>0</v>
      </c>
      <c r="F50" s="37">
        <f>(E50*F47)+E50</f>
        <v>0</v>
      </c>
      <c r="G50" s="37">
        <f>(F50*G47)+F50</f>
        <v>0</v>
      </c>
      <c r="H50" s="38">
        <f>(G50*H47)+G50</f>
        <v>0</v>
      </c>
      <c r="I50" s="39">
        <f>SUM(D50:H50)</f>
        <v>0</v>
      </c>
    </row>
    <row r="51" spans="2:10" s="4" customFormat="1" ht="16.2" thickTop="1" x14ac:dyDescent="0.3">
      <c r="B51" s="47"/>
      <c r="C51" s="47"/>
      <c r="D51" s="24"/>
      <c r="E51" s="24"/>
      <c r="F51" s="24"/>
      <c r="G51" s="24"/>
      <c r="H51" s="24"/>
      <c r="I51" s="15"/>
    </row>
    <row r="52" spans="2:10" s="14" customFormat="1" ht="18.600000000000001" thickBot="1" x14ac:dyDescent="0.4">
      <c r="B52" s="63" t="s">
        <v>239</v>
      </c>
      <c r="D52" s="25"/>
      <c r="E52" s="4"/>
      <c r="F52" s="24"/>
      <c r="G52"/>
      <c r="H52"/>
      <c r="I52"/>
      <c r="J52"/>
    </row>
    <row r="53" spans="2:10" s="14" customFormat="1" ht="48.75" customHeight="1" x14ac:dyDescent="0.3">
      <c r="B53" s="105" t="s">
        <v>204</v>
      </c>
      <c r="C53" s="106"/>
      <c r="D53" s="107"/>
      <c r="E53" s="48" t="s">
        <v>235</v>
      </c>
      <c r="F53" s="48" t="s">
        <v>236</v>
      </c>
      <c r="G53"/>
      <c r="H53"/>
      <c r="I53"/>
      <c r="J53"/>
    </row>
    <row r="54" spans="2:10" s="4" customFormat="1" x14ac:dyDescent="0.3">
      <c r="B54" s="102" t="s">
        <v>237</v>
      </c>
      <c r="C54" s="102"/>
      <c r="D54" s="102"/>
      <c r="E54" s="11"/>
      <c r="F54" s="11"/>
      <c r="G54"/>
      <c r="H54"/>
    </row>
    <row r="55" spans="2:10" s="4" customFormat="1" x14ac:dyDescent="0.3">
      <c r="B55" s="8"/>
      <c r="C55" s="8"/>
      <c r="D55" s="8"/>
    </row>
    <row r="56" spans="2:10" s="4" customFormat="1" ht="38.25" customHeight="1" thickBot="1" x14ac:dyDescent="0.35">
      <c r="B56" s="70"/>
      <c r="C56" s="70"/>
      <c r="F56" s="70"/>
      <c r="G56" s="70"/>
    </row>
    <row r="57" spans="2:10" s="4" customFormat="1" x14ac:dyDescent="0.3">
      <c r="B57" s="108" t="s">
        <v>182</v>
      </c>
      <c r="C57" s="108"/>
      <c r="F57" s="108" t="s">
        <v>179</v>
      </c>
      <c r="G57" s="108"/>
    </row>
    <row r="58" spans="2:10" s="4" customFormat="1" ht="18" customHeight="1" x14ac:dyDescent="0.3"/>
    <row r="59" spans="2:10" s="4" customFormat="1" ht="35.25" customHeight="1" thickBot="1" x14ac:dyDescent="0.35">
      <c r="B59" s="70"/>
      <c r="C59" s="70"/>
      <c r="F59" s="70"/>
      <c r="G59" s="70"/>
    </row>
    <row r="60" spans="2:10" s="4" customFormat="1" ht="18" customHeight="1" x14ac:dyDescent="0.3">
      <c r="B60" s="108" t="s">
        <v>178</v>
      </c>
      <c r="C60" s="108"/>
      <c r="F60" s="108" t="s">
        <v>153</v>
      </c>
      <c r="G60" s="108"/>
    </row>
    <row r="61" spans="2:10" s="4" customFormat="1" ht="18" customHeight="1" x14ac:dyDescent="0.3"/>
    <row r="62" spans="2:10" s="4" customFormat="1" ht="18" customHeight="1" x14ac:dyDescent="0.3"/>
    <row r="63" spans="2:10" s="4" customFormat="1" ht="18" customHeight="1" x14ac:dyDescent="0.3"/>
    <row r="64" spans="2:10" s="4" customFormat="1" ht="18" customHeight="1" x14ac:dyDescent="0.3"/>
    <row r="65" s="4" customFormat="1" ht="18" customHeight="1" x14ac:dyDescent="0.3"/>
  </sheetData>
  <mergeCells count="66">
    <mergeCell ref="B59:C59"/>
    <mergeCell ref="F59:G59"/>
    <mergeCell ref="B60:C60"/>
    <mergeCell ref="F60:G60"/>
    <mergeCell ref="C27:D27"/>
    <mergeCell ref="C28:D28"/>
    <mergeCell ref="C29:D29"/>
    <mergeCell ref="C30:D30"/>
    <mergeCell ref="B1:I2"/>
    <mergeCell ref="D3:I3"/>
    <mergeCell ref="D4:I4"/>
    <mergeCell ref="D5:I5"/>
    <mergeCell ref="B3:C3"/>
    <mergeCell ref="B4:C4"/>
    <mergeCell ref="B5:C5"/>
    <mergeCell ref="C22:D22"/>
    <mergeCell ref="C23:D23"/>
    <mergeCell ref="C24:D24"/>
    <mergeCell ref="C25:D25"/>
    <mergeCell ref="C26:D26"/>
    <mergeCell ref="B7:I7"/>
    <mergeCell ref="D6:I6"/>
    <mergeCell ref="B6:C6"/>
    <mergeCell ref="C20:D20"/>
    <mergeCell ref="C21:D21"/>
    <mergeCell ref="B43:G43"/>
    <mergeCell ref="C31:D31"/>
    <mergeCell ref="C32:D32"/>
    <mergeCell ref="C33:D33"/>
    <mergeCell ref="C34:D34"/>
    <mergeCell ref="C35:D35"/>
    <mergeCell ref="AF46:AG46"/>
    <mergeCell ref="AL46:AM46"/>
    <mergeCell ref="AR46:AS46"/>
    <mergeCell ref="B47:D47"/>
    <mergeCell ref="AF47:AG47"/>
    <mergeCell ref="AL47:AM47"/>
    <mergeCell ref="AR47:AS47"/>
    <mergeCell ref="B46:D46"/>
    <mergeCell ref="B8:D8"/>
    <mergeCell ref="E8:I8"/>
    <mergeCell ref="B9:I9"/>
    <mergeCell ref="B10:I10"/>
    <mergeCell ref="B11:I11"/>
    <mergeCell ref="B17:I17"/>
    <mergeCell ref="B12:I12"/>
    <mergeCell ref="B13:I13"/>
    <mergeCell ref="B14:I14"/>
    <mergeCell ref="B15:I15"/>
    <mergeCell ref="B16:I16"/>
    <mergeCell ref="B19:H19"/>
    <mergeCell ref="B56:C56"/>
    <mergeCell ref="F56:G56"/>
    <mergeCell ref="B57:C57"/>
    <mergeCell ref="F57:G57"/>
    <mergeCell ref="C36:D36"/>
    <mergeCell ref="C37:D37"/>
    <mergeCell ref="C38:D38"/>
    <mergeCell ref="B54:D54"/>
    <mergeCell ref="B45:C45"/>
    <mergeCell ref="B49:C50"/>
    <mergeCell ref="C39:D39"/>
    <mergeCell ref="C40:D40"/>
    <mergeCell ref="C41:D41"/>
    <mergeCell ref="C42:D42"/>
    <mergeCell ref="B53:D53"/>
  </mergeCells>
  <pageMargins left="0.25" right="0.25" top="0.75" bottom="0.75" header="0.3" footer="0.3"/>
  <pageSetup paperSize="9" scale="4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S61"/>
  <sheetViews>
    <sheetView zoomScaleNormal="100" workbookViewId="0">
      <selection activeCell="D4" sqref="D4:I4"/>
    </sheetView>
  </sheetViews>
  <sheetFormatPr defaultColWidth="9.109375" defaultRowHeight="15.6" x14ac:dyDescent="0.3"/>
  <cols>
    <col min="1" max="1" width="7.5546875" style="1" customWidth="1"/>
    <col min="2" max="2" width="27.109375" style="1" customWidth="1"/>
    <col min="3" max="4" width="24.88671875" style="1" customWidth="1"/>
    <col min="5" max="5" width="19.109375" style="1" customWidth="1"/>
    <col min="6" max="6" width="22.33203125" style="1" customWidth="1"/>
    <col min="7" max="8" width="22.6640625" style="1" customWidth="1"/>
    <col min="9" max="9" width="25.88671875" style="1" customWidth="1"/>
    <col min="10" max="16384" width="9.109375" style="1"/>
  </cols>
  <sheetData>
    <row r="1" spans="1:9" x14ac:dyDescent="0.3">
      <c r="B1" s="118" t="s">
        <v>74</v>
      </c>
      <c r="C1" s="119"/>
      <c r="D1" s="119"/>
      <c r="E1" s="119"/>
      <c r="F1" s="119"/>
      <c r="G1" s="119"/>
      <c r="H1" s="119"/>
      <c r="I1" s="120"/>
    </row>
    <row r="2" spans="1:9" ht="16.2" thickBot="1" x14ac:dyDescent="0.35">
      <c r="B2" s="137"/>
      <c r="C2" s="138"/>
      <c r="D2" s="138"/>
      <c r="E2" s="138"/>
      <c r="F2" s="138"/>
      <c r="G2" s="138"/>
      <c r="H2" s="138"/>
      <c r="I2" s="139"/>
    </row>
    <row r="3" spans="1:9" ht="15.75" customHeight="1" thickBot="1" x14ac:dyDescent="0.35">
      <c r="B3" s="135" t="s">
        <v>171</v>
      </c>
      <c r="C3" s="136"/>
      <c r="D3" s="132" t="s">
        <v>245</v>
      </c>
      <c r="E3" s="133"/>
      <c r="F3" s="133"/>
      <c r="G3" s="133"/>
      <c r="H3" s="133"/>
      <c r="I3" s="134"/>
    </row>
    <row r="4" spans="1:9" ht="15.6" customHeight="1" thickBot="1" x14ac:dyDescent="0.35">
      <c r="B4" s="135" t="s">
        <v>172</v>
      </c>
      <c r="C4" s="136"/>
      <c r="D4" s="132" t="s">
        <v>248</v>
      </c>
      <c r="E4" s="133"/>
      <c r="F4" s="133"/>
      <c r="G4" s="133"/>
      <c r="H4" s="133"/>
      <c r="I4" s="134"/>
    </row>
    <row r="5" spans="1:9" ht="16.2" thickBot="1" x14ac:dyDescent="0.35">
      <c r="B5" s="135" t="s">
        <v>173</v>
      </c>
      <c r="C5" s="136"/>
      <c r="D5" s="140"/>
      <c r="E5" s="141"/>
      <c r="F5" s="141"/>
      <c r="G5" s="141"/>
      <c r="H5" s="141"/>
      <c r="I5" s="142"/>
    </row>
    <row r="6" spans="1:9" ht="15.6" customHeight="1" x14ac:dyDescent="0.3">
      <c r="B6" s="135" t="s">
        <v>91</v>
      </c>
      <c r="C6" s="136"/>
      <c r="D6" s="132" t="s">
        <v>192</v>
      </c>
      <c r="E6" s="133"/>
      <c r="F6" s="133"/>
      <c r="G6" s="133"/>
      <c r="H6" s="133"/>
      <c r="I6" s="134"/>
    </row>
    <row r="7" spans="1:9" x14ac:dyDescent="0.3">
      <c r="B7" s="113"/>
      <c r="C7" s="114"/>
      <c r="D7" s="114"/>
      <c r="E7" s="114"/>
      <c r="F7" s="114"/>
      <c r="G7" s="114"/>
      <c r="H7" s="114"/>
      <c r="I7" s="115"/>
    </row>
    <row r="8" spans="1:9" s="4" customFormat="1" ht="15.6" customHeight="1" x14ac:dyDescent="0.3">
      <c r="A8" s="16"/>
      <c r="B8" s="76" t="s">
        <v>174</v>
      </c>
      <c r="C8" s="77"/>
      <c r="D8" s="78"/>
      <c r="E8" s="110" t="s">
        <v>175</v>
      </c>
      <c r="F8" s="79"/>
      <c r="G8" s="79"/>
      <c r="H8" s="79"/>
      <c r="I8" s="80"/>
    </row>
    <row r="9" spans="1:9" s="33" customFormat="1" ht="13.8" x14ac:dyDescent="0.3">
      <c r="A9" s="30">
        <v>1</v>
      </c>
      <c r="B9" s="81" t="s">
        <v>238</v>
      </c>
      <c r="C9" s="82"/>
      <c r="D9" s="82"/>
      <c r="E9" s="82"/>
      <c r="F9" s="82"/>
      <c r="G9" s="82"/>
      <c r="H9" s="82"/>
      <c r="I9" s="83"/>
    </row>
    <row r="10" spans="1:9" s="33" customFormat="1" ht="13.8" x14ac:dyDescent="0.3">
      <c r="A10" s="30">
        <v>2</v>
      </c>
      <c r="B10" s="81" t="s">
        <v>180</v>
      </c>
      <c r="C10" s="82"/>
      <c r="D10" s="82"/>
      <c r="E10" s="82"/>
      <c r="F10" s="82"/>
      <c r="G10" s="82"/>
      <c r="H10" s="82"/>
      <c r="I10" s="83"/>
    </row>
    <row r="11" spans="1:9" s="33" customFormat="1" ht="13.8" x14ac:dyDescent="0.3">
      <c r="A11" s="30">
        <v>3</v>
      </c>
      <c r="B11" s="81" t="s">
        <v>189</v>
      </c>
      <c r="C11" s="82"/>
      <c r="D11" s="82"/>
      <c r="E11" s="82"/>
      <c r="F11" s="82"/>
      <c r="G11" s="82"/>
      <c r="H11" s="82"/>
      <c r="I11" s="83"/>
    </row>
    <row r="12" spans="1:9" s="33" customFormat="1" ht="13.8" x14ac:dyDescent="0.3">
      <c r="A12" s="30">
        <v>4</v>
      </c>
      <c r="B12" s="81" t="s">
        <v>190</v>
      </c>
      <c r="C12" s="82"/>
      <c r="D12" s="82"/>
      <c r="E12" s="82"/>
      <c r="F12" s="82"/>
      <c r="G12" s="82"/>
      <c r="H12" s="82"/>
      <c r="I12" s="83"/>
    </row>
    <row r="13" spans="1:9" s="33" customFormat="1" ht="25.5" customHeight="1" x14ac:dyDescent="0.3">
      <c r="A13" s="30">
        <v>5</v>
      </c>
      <c r="B13" s="109" t="s">
        <v>205</v>
      </c>
      <c r="C13" s="109"/>
      <c r="D13" s="109"/>
      <c r="E13" s="109"/>
      <c r="F13" s="109"/>
      <c r="G13" s="109"/>
      <c r="H13" s="109"/>
      <c r="I13" s="109"/>
    </row>
    <row r="14" spans="1:9" s="33" customFormat="1" ht="25.5" customHeight="1" x14ac:dyDescent="0.3">
      <c r="A14" s="30">
        <v>6</v>
      </c>
      <c r="B14" s="109" t="s">
        <v>240</v>
      </c>
      <c r="C14" s="109"/>
      <c r="D14" s="109"/>
      <c r="E14" s="109"/>
      <c r="F14" s="109"/>
      <c r="G14" s="109"/>
      <c r="H14" s="109"/>
      <c r="I14" s="109"/>
    </row>
    <row r="15" spans="1:9" s="33" customFormat="1" ht="12.75" customHeight="1" x14ac:dyDescent="0.3">
      <c r="A15" s="30">
        <v>7</v>
      </c>
      <c r="B15" s="109" t="s">
        <v>247</v>
      </c>
      <c r="C15" s="109"/>
      <c r="D15" s="109"/>
      <c r="E15" s="109"/>
      <c r="F15" s="109"/>
      <c r="G15" s="109"/>
      <c r="H15" s="109"/>
      <c r="I15" s="109"/>
    </row>
    <row r="16" spans="1:9" s="33" customFormat="1" ht="13.8" x14ac:dyDescent="0.3">
      <c r="A16" s="30">
        <v>8</v>
      </c>
      <c r="B16" s="109" t="s">
        <v>194</v>
      </c>
      <c r="C16" s="109"/>
      <c r="D16" s="109"/>
      <c r="E16" s="109"/>
      <c r="F16" s="109"/>
      <c r="G16" s="109"/>
      <c r="H16" s="109"/>
      <c r="I16" s="109"/>
    </row>
    <row r="17" spans="1:9" s="33" customFormat="1" ht="13.8" x14ac:dyDescent="0.3">
      <c r="A17" s="30">
        <v>9</v>
      </c>
      <c r="B17" s="109" t="s">
        <v>181</v>
      </c>
      <c r="C17" s="109"/>
      <c r="D17" s="109"/>
      <c r="E17" s="109"/>
      <c r="F17" s="109"/>
      <c r="G17" s="109"/>
      <c r="H17" s="109"/>
      <c r="I17" s="109"/>
    </row>
    <row r="18" spans="1:9" x14ac:dyDescent="0.3">
      <c r="B18" s="57"/>
      <c r="C18" s="58"/>
      <c r="D18" s="58"/>
      <c r="E18" s="57"/>
      <c r="F18" s="57"/>
      <c r="G18" s="57"/>
      <c r="H18" s="57"/>
      <c r="I18" s="57"/>
    </row>
    <row r="19" spans="1:9" s="4" customFormat="1" ht="16.2" thickBot="1" x14ac:dyDescent="0.35">
      <c r="B19" s="68" t="s">
        <v>246</v>
      </c>
      <c r="C19" s="69"/>
      <c r="D19" s="69"/>
      <c r="E19" s="69"/>
      <c r="F19" s="69"/>
      <c r="G19" s="69"/>
      <c r="H19" s="69"/>
    </row>
    <row r="20" spans="1:9" s="4" customFormat="1" ht="60.75" customHeight="1" x14ac:dyDescent="0.3">
      <c r="B20" s="48" t="s">
        <v>210</v>
      </c>
      <c r="C20" s="105" t="s">
        <v>233</v>
      </c>
      <c r="D20" s="107"/>
      <c r="E20" s="49" t="s">
        <v>244</v>
      </c>
      <c r="F20" s="50" t="s">
        <v>0</v>
      </c>
      <c r="G20" s="50" t="s">
        <v>243</v>
      </c>
      <c r="H20" s="51" t="s">
        <v>242</v>
      </c>
    </row>
    <row r="21" spans="1:9" ht="31.2" customHeight="1" x14ac:dyDescent="0.3">
      <c r="B21" s="2" t="s">
        <v>76</v>
      </c>
      <c r="C21" s="131" t="s">
        <v>228</v>
      </c>
      <c r="D21" s="131"/>
      <c r="E21" s="6"/>
      <c r="F21" s="59">
        <f t="shared" ref="F21:F38" si="0">E21*15%</f>
        <v>0</v>
      </c>
      <c r="G21" s="44">
        <f>E21+F21</f>
        <v>0</v>
      </c>
      <c r="H21" s="44">
        <f t="shared" ref="H21:H38" si="1">G21*12</f>
        <v>0</v>
      </c>
      <c r="I21" s="45"/>
    </row>
    <row r="22" spans="1:9" x14ac:dyDescent="0.3">
      <c r="B22" s="2" t="s">
        <v>104</v>
      </c>
      <c r="C22" s="131" t="s">
        <v>105</v>
      </c>
      <c r="D22" s="131"/>
      <c r="E22" s="6"/>
      <c r="F22" s="59">
        <f t="shared" si="0"/>
        <v>0</v>
      </c>
      <c r="G22" s="44">
        <f t="shared" ref="G22:G38" si="2">E22+F22</f>
        <v>0</v>
      </c>
      <c r="H22" s="44">
        <f t="shared" si="1"/>
        <v>0</v>
      </c>
      <c r="I22" s="45"/>
    </row>
    <row r="23" spans="1:9" x14ac:dyDescent="0.3">
      <c r="B23" s="2" t="s">
        <v>104</v>
      </c>
      <c r="C23" s="131" t="s">
        <v>106</v>
      </c>
      <c r="D23" s="131"/>
      <c r="E23" s="6"/>
      <c r="F23" s="59">
        <f t="shared" si="0"/>
        <v>0</v>
      </c>
      <c r="G23" s="44">
        <f t="shared" si="2"/>
        <v>0</v>
      </c>
      <c r="H23" s="44">
        <f t="shared" si="1"/>
        <v>0</v>
      </c>
      <c r="I23" s="45"/>
    </row>
    <row r="24" spans="1:9" x14ac:dyDescent="0.3">
      <c r="B24" s="2" t="s">
        <v>104</v>
      </c>
      <c r="C24" s="131" t="s">
        <v>107</v>
      </c>
      <c r="D24" s="131"/>
      <c r="E24" s="3"/>
      <c r="F24" s="59">
        <f t="shared" si="0"/>
        <v>0</v>
      </c>
      <c r="G24" s="44">
        <f t="shared" si="2"/>
        <v>0</v>
      </c>
      <c r="H24" s="44">
        <f t="shared" si="1"/>
        <v>0</v>
      </c>
      <c r="I24" s="45"/>
    </row>
    <row r="25" spans="1:9" x14ac:dyDescent="0.3">
      <c r="B25" s="2" t="s">
        <v>104</v>
      </c>
      <c r="C25" s="131" t="s">
        <v>108</v>
      </c>
      <c r="D25" s="131"/>
      <c r="E25" s="3"/>
      <c r="F25" s="59">
        <f t="shared" si="0"/>
        <v>0</v>
      </c>
      <c r="G25" s="44">
        <f t="shared" si="2"/>
        <v>0</v>
      </c>
      <c r="H25" s="44">
        <f t="shared" si="1"/>
        <v>0</v>
      </c>
      <c r="I25" s="45"/>
    </row>
    <row r="26" spans="1:9" x14ac:dyDescent="0.3">
      <c r="B26" s="2" t="s">
        <v>104</v>
      </c>
      <c r="C26" s="131" t="s">
        <v>77</v>
      </c>
      <c r="D26" s="131"/>
      <c r="E26" s="3"/>
      <c r="F26" s="59">
        <f t="shared" si="0"/>
        <v>0</v>
      </c>
      <c r="G26" s="44">
        <f t="shared" si="2"/>
        <v>0</v>
      </c>
      <c r="H26" s="44">
        <f t="shared" si="1"/>
        <v>0</v>
      </c>
      <c r="I26" s="45"/>
    </row>
    <row r="27" spans="1:9" x14ac:dyDescent="0.3">
      <c r="B27" s="2" t="s">
        <v>104</v>
      </c>
      <c r="C27" s="131" t="s">
        <v>109</v>
      </c>
      <c r="D27" s="131"/>
      <c r="E27" s="3"/>
      <c r="F27" s="59">
        <f t="shared" si="0"/>
        <v>0</v>
      </c>
      <c r="G27" s="44">
        <f t="shared" si="2"/>
        <v>0</v>
      </c>
      <c r="H27" s="44">
        <f t="shared" si="1"/>
        <v>0</v>
      </c>
      <c r="I27" s="45"/>
    </row>
    <row r="28" spans="1:9" x14ac:dyDescent="0.3">
      <c r="B28" s="2" t="s">
        <v>104</v>
      </c>
      <c r="C28" s="131" t="s">
        <v>78</v>
      </c>
      <c r="D28" s="131"/>
      <c r="E28" s="3"/>
      <c r="F28" s="59">
        <f t="shared" si="0"/>
        <v>0</v>
      </c>
      <c r="G28" s="44">
        <f t="shared" si="2"/>
        <v>0</v>
      </c>
      <c r="H28" s="44">
        <f t="shared" si="1"/>
        <v>0</v>
      </c>
      <c r="I28" s="45"/>
    </row>
    <row r="29" spans="1:9" x14ac:dyDescent="0.3">
      <c r="B29" s="2" t="s">
        <v>104</v>
      </c>
      <c r="C29" s="131" t="s">
        <v>110</v>
      </c>
      <c r="D29" s="131"/>
      <c r="E29" s="3"/>
      <c r="F29" s="59">
        <f t="shared" si="0"/>
        <v>0</v>
      </c>
      <c r="G29" s="44">
        <f t="shared" si="2"/>
        <v>0</v>
      </c>
      <c r="H29" s="44">
        <f t="shared" si="1"/>
        <v>0</v>
      </c>
      <c r="I29" s="45"/>
    </row>
    <row r="30" spans="1:9" x14ac:dyDescent="0.3">
      <c r="B30" s="2" t="s">
        <v>104</v>
      </c>
      <c r="C30" s="131" t="s">
        <v>111</v>
      </c>
      <c r="D30" s="131"/>
      <c r="E30" s="3"/>
      <c r="F30" s="59">
        <f t="shared" si="0"/>
        <v>0</v>
      </c>
      <c r="G30" s="44">
        <f t="shared" si="2"/>
        <v>0</v>
      </c>
      <c r="H30" s="44">
        <f t="shared" si="1"/>
        <v>0</v>
      </c>
      <c r="I30" s="45"/>
    </row>
    <row r="31" spans="1:9" x14ac:dyDescent="0.3">
      <c r="B31" s="2" t="s">
        <v>18</v>
      </c>
      <c r="C31" s="131" t="s">
        <v>113</v>
      </c>
      <c r="D31" s="131"/>
      <c r="E31" s="3"/>
      <c r="F31" s="59">
        <f t="shared" si="0"/>
        <v>0</v>
      </c>
      <c r="G31" s="44">
        <f t="shared" si="2"/>
        <v>0</v>
      </c>
      <c r="H31" s="44">
        <f t="shared" si="1"/>
        <v>0</v>
      </c>
      <c r="I31" s="45"/>
    </row>
    <row r="32" spans="1:9" x14ac:dyDescent="0.3">
      <c r="B32" s="2" t="s">
        <v>22</v>
      </c>
      <c r="C32" s="131" t="s">
        <v>114</v>
      </c>
      <c r="D32" s="131"/>
      <c r="E32" s="3"/>
      <c r="F32" s="59">
        <f t="shared" si="0"/>
        <v>0</v>
      </c>
      <c r="G32" s="44">
        <f t="shared" si="2"/>
        <v>0</v>
      </c>
      <c r="H32" s="44">
        <f t="shared" si="1"/>
        <v>0</v>
      </c>
      <c r="I32" s="45"/>
    </row>
    <row r="33" spans="2:45" x14ac:dyDescent="0.3">
      <c r="B33" s="2" t="s">
        <v>19</v>
      </c>
      <c r="C33" s="131" t="s">
        <v>115</v>
      </c>
      <c r="D33" s="131"/>
      <c r="E33" s="3"/>
      <c r="F33" s="59">
        <f t="shared" si="0"/>
        <v>0</v>
      </c>
      <c r="G33" s="44">
        <f t="shared" si="2"/>
        <v>0</v>
      </c>
      <c r="H33" s="44">
        <f t="shared" si="1"/>
        <v>0</v>
      </c>
      <c r="I33" s="45"/>
    </row>
    <row r="34" spans="2:45" x14ac:dyDescent="0.3">
      <c r="B34" s="2" t="s">
        <v>21</v>
      </c>
      <c r="C34" s="131" t="s">
        <v>116</v>
      </c>
      <c r="D34" s="131"/>
      <c r="E34" s="3"/>
      <c r="F34" s="59">
        <f t="shared" si="0"/>
        <v>0</v>
      </c>
      <c r="G34" s="44">
        <f t="shared" si="2"/>
        <v>0</v>
      </c>
      <c r="H34" s="44">
        <f t="shared" si="1"/>
        <v>0</v>
      </c>
      <c r="I34" s="45"/>
    </row>
    <row r="35" spans="2:45" x14ac:dyDescent="0.3">
      <c r="B35" s="2" t="s">
        <v>117</v>
      </c>
      <c r="C35" s="131" t="s">
        <v>229</v>
      </c>
      <c r="D35" s="131"/>
      <c r="E35" s="3"/>
      <c r="F35" s="59">
        <f t="shared" si="0"/>
        <v>0</v>
      </c>
      <c r="G35" s="44">
        <f t="shared" si="2"/>
        <v>0</v>
      </c>
      <c r="H35" s="44">
        <f t="shared" si="1"/>
        <v>0</v>
      </c>
      <c r="I35" s="45"/>
    </row>
    <row r="36" spans="2:45" x14ac:dyDescent="0.3">
      <c r="B36" s="2" t="s">
        <v>168</v>
      </c>
      <c r="C36" s="131" t="s">
        <v>230</v>
      </c>
      <c r="D36" s="131"/>
      <c r="E36" s="3"/>
      <c r="F36" s="59">
        <f t="shared" si="0"/>
        <v>0</v>
      </c>
      <c r="G36" s="44">
        <f t="shared" si="2"/>
        <v>0</v>
      </c>
      <c r="H36" s="44">
        <f t="shared" si="1"/>
        <v>0</v>
      </c>
      <c r="I36" s="45"/>
    </row>
    <row r="37" spans="2:45" x14ac:dyDescent="0.3">
      <c r="B37" s="2" t="s">
        <v>166</v>
      </c>
      <c r="C37" s="131" t="s">
        <v>167</v>
      </c>
      <c r="D37" s="131"/>
      <c r="E37" s="3"/>
      <c r="F37" s="59">
        <f t="shared" si="0"/>
        <v>0</v>
      </c>
      <c r="G37" s="44">
        <f t="shared" si="2"/>
        <v>0</v>
      </c>
      <c r="H37" s="44">
        <f t="shared" si="1"/>
        <v>0</v>
      </c>
      <c r="I37" s="45"/>
    </row>
    <row r="38" spans="2:45" x14ac:dyDescent="0.3">
      <c r="B38" s="2" t="s">
        <v>22</v>
      </c>
      <c r="C38" s="131" t="s">
        <v>23</v>
      </c>
      <c r="D38" s="131"/>
      <c r="E38" s="3"/>
      <c r="F38" s="59">
        <f t="shared" si="0"/>
        <v>0</v>
      </c>
      <c r="G38" s="44">
        <f t="shared" si="2"/>
        <v>0</v>
      </c>
      <c r="H38" s="44">
        <f t="shared" si="1"/>
        <v>0</v>
      </c>
      <c r="I38" s="45"/>
    </row>
    <row r="39" spans="2:45" s="4" customFormat="1" x14ac:dyDescent="0.3">
      <c r="B39" s="143" t="s">
        <v>188</v>
      </c>
      <c r="C39" s="144"/>
      <c r="D39" s="144"/>
      <c r="E39" s="144"/>
      <c r="F39" s="144"/>
      <c r="G39" s="145"/>
      <c r="H39" s="56">
        <f>SUM(H21:H38)</f>
        <v>0</v>
      </c>
      <c r="I39" s="45"/>
    </row>
    <row r="40" spans="2:45" s="4" customFormat="1" x14ac:dyDescent="0.3">
      <c r="B40" s="13"/>
      <c r="C40" s="13"/>
      <c r="D40" s="13"/>
      <c r="E40" s="13"/>
      <c r="F40" s="13"/>
      <c r="G40" s="13"/>
      <c r="H40" s="13"/>
      <c r="I40" s="15"/>
    </row>
    <row r="41" spans="2:45" s="4" customFormat="1" x14ac:dyDescent="0.3">
      <c r="B41" s="104" t="s">
        <v>195</v>
      </c>
      <c r="C41" s="104"/>
      <c r="D41" s="13"/>
      <c r="E41" s="18"/>
      <c r="F41" s="18"/>
    </row>
    <row r="42" spans="2:45" s="4" customFormat="1" x14ac:dyDescent="0.3">
      <c r="B42" s="89" t="s">
        <v>193</v>
      </c>
      <c r="C42" s="90"/>
      <c r="D42" s="91"/>
      <c r="E42" s="23" t="s">
        <v>183</v>
      </c>
      <c r="F42" s="23" t="s">
        <v>184</v>
      </c>
      <c r="G42" s="23" t="s">
        <v>185</v>
      </c>
      <c r="H42" s="23" t="s">
        <v>186</v>
      </c>
      <c r="J42" s="19"/>
      <c r="K42" s="19"/>
      <c r="L42" s="19"/>
      <c r="M42" s="19"/>
      <c r="N42" s="19"/>
      <c r="O42" s="19"/>
      <c r="P42" s="19"/>
      <c r="Q42" s="19"/>
      <c r="R42" s="19"/>
      <c r="S42" s="19"/>
      <c r="T42" s="19"/>
      <c r="U42" s="20"/>
      <c r="V42" s="19"/>
      <c r="W42" s="19"/>
      <c r="X42" s="19"/>
      <c r="Y42" s="19"/>
      <c r="Z42" s="20"/>
      <c r="AA42" s="20"/>
      <c r="AB42" s="19"/>
      <c r="AC42" s="19"/>
      <c r="AD42" s="19"/>
      <c r="AE42" s="19"/>
      <c r="AF42" s="84"/>
      <c r="AG42" s="84"/>
      <c r="AH42" s="19"/>
      <c r="AI42" s="19"/>
      <c r="AJ42" s="19"/>
      <c r="AK42" s="19"/>
      <c r="AL42" s="84"/>
      <c r="AM42" s="84"/>
      <c r="AN42" s="19"/>
      <c r="AO42" s="19"/>
      <c r="AP42" s="19"/>
      <c r="AQ42" s="19"/>
      <c r="AR42" s="84"/>
      <c r="AS42" s="84"/>
    </row>
    <row r="43" spans="2:45" s="4" customFormat="1" ht="15.6" customHeight="1" x14ac:dyDescent="0.3">
      <c r="B43" s="85" t="s">
        <v>187</v>
      </c>
      <c r="C43" s="86"/>
      <c r="D43" s="87"/>
      <c r="E43" s="21"/>
      <c r="F43" s="21"/>
      <c r="G43" s="21"/>
      <c r="H43" s="21"/>
      <c r="J43" s="22"/>
      <c r="K43" s="22"/>
      <c r="L43" s="22"/>
      <c r="M43" s="22"/>
      <c r="N43" s="22"/>
      <c r="O43" s="22"/>
      <c r="P43" s="22"/>
      <c r="Q43" s="22"/>
      <c r="R43" s="22"/>
      <c r="S43" s="22"/>
      <c r="T43" s="22"/>
      <c r="V43" s="22"/>
      <c r="W43" s="22"/>
      <c r="X43" s="22"/>
      <c r="Y43" s="22"/>
      <c r="AB43" s="22"/>
      <c r="AC43" s="22"/>
      <c r="AD43" s="22"/>
      <c r="AE43" s="22"/>
      <c r="AF43" s="88"/>
      <c r="AG43" s="88"/>
      <c r="AH43" s="22"/>
      <c r="AI43" s="22"/>
      <c r="AJ43" s="22"/>
      <c r="AK43" s="22"/>
      <c r="AL43" s="88"/>
      <c r="AM43" s="88"/>
      <c r="AN43" s="22"/>
      <c r="AO43" s="22"/>
      <c r="AP43" s="22"/>
      <c r="AQ43" s="22"/>
      <c r="AR43" s="88"/>
      <c r="AS43" s="88"/>
    </row>
    <row r="44" spans="2:45" s="4" customFormat="1" x14ac:dyDescent="0.3">
      <c r="B44" s="13"/>
      <c r="C44" s="13"/>
      <c r="D44" s="13"/>
      <c r="E44" s="13"/>
      <c r="F44" s="13"/>
      <c r="G44" s="13"/>
      <c r="H44" s="13"/>
      <c r="I44" s="15"/>
    </row>
    <row r="45" spans="2:45" s="4" customFormat="1" ht="36" customHeight="1" x14ac:dyDescent="0.3">
      <c r="B45" s="103" t="s">
        <v>196</v>
      </c>
      <c r="C45" s="103"/>
      <c r="D45" s="55" t="s">
        <v>197</v>
      </c>
      <c r="E45" s="55" t="s">
        <v>198</v>
      </c>
      <c r="F45" s="55" t="s">
        <v>199</v>
      </c>
      <c r="G45" s="55" t="s">
        <v>200</v>
      </c>
      <c r="H45" s="55" t="s">
        <v>201</v>
      </c>
      <c r="I45" s="66" t="s">
        <v>202</v>
      </c>
    </row>
    <row r="46" spans="2:45" s="4" customFormat="1" ht="16.2" thickBot="1" x14ac:dyDescent="0.35">
      <c r="B46" s="103"/>
      <c r="C46" s="103"/>
      <c r="D46" s="37">
        <f>H39</f>
        <v>0</v>
      </c>
      <c r="E46" s="37">
        <f>(D46*E43)+D46</f>
        <v>0</v>
      </c>
      <c r="F46" s="37">
        <f>(E46*F43)+E46</f>
        <v>0</v>
      </c>
      <c r="G46" s="37">
        <f>(F46*G43)+F46</f>
        <v>0</v>
      </c>
      <c r="H46" s="38">
        <f>(G46*H43)+G46</f>
        <v>0</v>
      </c>
      <c r="I46" s="39">
        <f>SUM(D46:H46)</f>
        <v>0</v>
      </c>
    </row>
    <row r="47" spans="2:45" s="4" customFormat="1" ht="16.2" thickTop="1" x14ac:dyDescent="0.3">
      <c r="B47" s="47"/>
      <c r="C47" s="47"/>
      <c r="D47" s="24"/>
      <c r="E47" s="24"/>
      <c r="F47" s="24"/>
      <c r="G47" s="24"/>
      <c r="H47" s="24"/>
      <c r="I47" s="15"/>
    </row>
    <row r="48" spans="2:45" s="14" customFormat="1" ht="18.600000000000001" thickBot="1" x14ac:dyDescent="0.4">
      <c r="B48" s="63" t="s">
        <v>239</v>
      </c>
      <c r="D48" s="25"/>
      <c r="E48" s="4"/>
      <c r="F48" s="24"/>
      <c r="G48"/>
      <c r="H48"/>
      <c r="I48"/>
      <c r="J48"/>
    </row>
    <row r="49" spans="2:10" s="14" customFormat="1" ht="48.75" customHeight="1" x14ac:dyDescent="0.3">
      <c r="B49" s="105" t="s">
        <v>204</v>
      </c>
      <c r="C49" s="106"/>
      <c r="D49" s="107"/>
      <c r="E49" s="48" t="s">
        <v>235</v>
      </c>
      <c r="F49" s="48" t="s">
        <v>236</v>
      </c>
      <c r="G49"/>
      <c r="H49"/>
      <c r="I49"/>
      <c r="J49"/>
    </row>
    <row r="50" spans="2:10" s="4" customFormat="1" x14ac:dyDescent="0.3">
      <c r="B50" s="102" t="s">
        <v>237</v>
      </c>
      <c r="C50" s="102"/>
      <c r="D50" s="102"/>
      <c r="E50" s="11"/>
      <c r="F50" s="11"/>
      <c r="G50"/>
      <c r="H50"/>
    </row>
    <row r="51" spans="2:10" s="4" customFormat="1" x14ac:dyDescent="0.3">
      <c r="B51" s="61"/>
      <c r="C51" s="61"/>
      <c r="D51" s="61"/>
      <c r="E51" s="62"/>
      <c r="F51" s="62"/>
      <c r="G51"/>
      <c r="H51"/>
    </row>
    <row r="52" spans="2:10" s="4" customFormat="1" ht="38.25" customHeight="1" thickBot="1" x14ac:dyDescent="0.35">
      <c r="B52" s="70"/>
      <c r="C52" s="70"/>
      <c r="F52" s="70"/>
      <c r="G52" s="70"/>
    </row>
    <row r="53" spans="2:10" s="4" customFormat="1" x14ac:dyDescent="0.3">
      <c r="B53" s="108" t="s">
        <v>182</v>
      </c>
      <c r="C53" s="108"/>
      <c r="F53" s="108" t="s">
        <v>179</v>
      </c>
      <c r="G53" s="108"/>
    </row>
    <row r="54" spans="2:10" s="4" customFormat="1" ht="18" customHeight="1" x14ac:dyDescent="0.3"/>
    <row r="55" spans="2:10" s="4" customFormat="1" ht="35.25" customHeight="1" thickBot="1" x14ac:dyDescent="0.35">
      <c r="B55" s="70"/>
      <c r="C55" s="70"/>
      <c r="F55" s="70"/>
      <c r="G55" s="70"/>
    </row>
    <row r="56" spans="2:10" s="4" customFormat="1" ht="18" customHeight="1" x14ac:dyDescent="0.3">
      <c r="B56" s="108" t="s">
        <v>178</v>
      </c>
      <c r="C56" s="108"/>
      <c r="F56" s="108" t="s">
        <v>153</v>
      </c>
      <c r="G56" s="108"/>
    </row>
    <row r="57" spans="2:10" s="4" customFormat="1" ht="18" customHeight="1" x14ac:dyDescent="0.3"/>
    <row r="58" spans="2:10" s="4" customFormat="1" ht="18" customHeight="1" x14ac:dyDescent="0.3"/>
    <row r="59" spans="2:10" s="4" customFormat="1" ht="18" customHeight="1" x14ac:dyDescent="0.3"/>
    <row r="60" spans="2:10" s="4" customFormat="1" ht="18" customHeight="1" x14ac:dyDescent="0.3"/>
    <row r="61" spans="2:10" s="4" customFormat="1" ht="18" customHeight="1" x14ac:dyDescent="0.3"/>
  </sheetData>
  <mergeCells count="62">
    <mergeCell ref="B17:I17"/>
    <mergeCell ref="C35:D35"/>
    <mergeCell ref="C36:D36"/>
    <mergeCell ref="C37:D37"/>
    <mergeCell ref="C38:D38"/>
    <mergeCell ref="C29:D29"/>
    <mergeCell ref="B1:I2"/>
    <mergeCell ref="D3:I3"/>
    <mergeCell ref="D4:I4"/>
    <mergeCell ref="D5:I5"/>
    <mergeCell ref="B7:I7"/>
    <mergeCell ref="C27:D27"/>
    <mergeCell ref="C30:D30"/>
    <mergeCell ref="C28:D28"/>
    <mergeCell ref="B50:D50"/>
    <mergeCell ref="B42:D42"/>
    <mergeCell ref="B45:C46"/>
    <mergeCell ref="B39:G39"/>
    <mergeCell ref="B41:C41"/>
    <mergeCell ref="C22:D22"/>
    <mergeCell ref="C23:D23"/>
    <mergeCell ref="C24:D24"/>
    <mergeCell ref="C25:D25"/>
    <mergeCell ref="C26:D26"/>
    <mergeCell ref="B8:D8"/>
    <mergeCell ref="E8:I8"/>
    <mergeCell ref="B9:I9"/>
    <mergeCell ref="B10:I10"/>
    <mergeCell ref="B11:I11"/>
    <mergeCell ref="B12:I12"/>
    <mergeCell ref="B13:I13"/>
    <mergeCell ref="B14:I14"/>
    <mergeCell ref="B15:I15"/>
    <mergeCell ref="B16:I16"/>
    <mergeCell ref="D6:I6"/>
    <mergeCell ref="B3:C3"/>
    <mergeCell ref="B4:C4"/>
    <mergeCell ref="B5:C5"/>
    <mergeCell ref="B6:C6"/>
    <mergeCell ref="AF42:AG42"/>
    <mergeCell ref="AL42:AM42"/>
    <mergeCell ref="AR42:AS42"/>
    <mergeCell ref="B43:D43"/>
    <mergeCell ref="AF43:AG43"/>
    <mergeCell ref="AL43:AM43"/>
    <mergeCell ref="AR43:AS43"/>
    <mergeCell ref="B55:C55"/>
    <mergeCell ref="F55:G55"/>
    <mergeCell ref="B56:C56"/>
    <mergeCell ref="F56:G56"/>
    <mergeCell ref="B19:H19"/>
    <mergeCell ref="B52:C52"/>
    <mergeCell ref="F52:G52"/>
    <mergeCell ref="B53:C53"/>
    <mergeCell ref="F53:G53"/>
    <mergeCell ref="B49:D49"/>
    <mergeCell ref="C34:D34"/>
    <mergeCell ref="C31:D31"/>
    <mergeCell ref="C32:D32"/>
    <mergeCell ref="C33:D33"/>
    <mergeCell ref="C20:D20"/>
    <mergeCell ref="C21:D21"/>
  </mergeCells>
  <pageMargins left="0.25" right="0.25" top="0.75" bottom="0.75" header="0.3" footer="0.3"/>
  <pageSetup paperSize="8" scale="6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66"/>
  <sheetViews>
    <sheetView zoomScaleNormal="100" workbookViewId="0">
      <selection activeCell="F4" sqref="F4:I4"/>
    </sheetView>
  </sheetViews>
  <sheetFormatPr defaultColWidth="35.88671875" defaultRowHeight="15.6" x14ac:dyDescent="0.3"/>
  <cols>
    <col min="1" max="1" width="4.44140625" style="4" customWidth="1"/>
    <col min="2" max="2" width="24.44140625" style="4" customWidth="1"/>
    <col min="3" max="3" width="30" style="4" customWidth="1"/>
    <col min="4" max="4" width="21.44140625" style="4" customWidth="1"/>
    <col min="5" max="5" width="17.6640625" style="4" customWidth="1"/>
    <col min="6" max="6" width="24.33203125" style="4" customWidth="1"/>
    <col min="7" max="8" width="22.88671875" style="4" customWidth="1"/>
    <col min="9" max="9" width="26.44140625" style="4" customWidth="1"/>
    <col min="10" max="10" width="10.88671875" style="4" customWidth="1"/>
    <col min="11" max="16384" width="35.88671875" style="4"/>
  </cols>
  <sheetData>
    <row r="1" spans="1:9" x14ac:dyDescent="0.3">
      <c r="B1" s="92" t="s">
        <v>74</v>
      </c>
      <c r="C1" s="93"/>
      <c r="D1" s="93"/>
      <c r="E1" s="93"/>
      <c r="F1" s="93"/>
      <c r="G1" s="93"/>
      <c r="H1" s="93"/>
      <c r="I1" s="149"/>
    </row>
    <row r="2" spans="1:9" ht="16.2" thickBot="1" x14ac:dyDescent="0.35">
      <c r="B2" s="150"/>
      <c r="C2" s="151"/>
      <c r="D2" s="151"/>
      <c r="E2" s="151"/>
      <c r="F2" s="151"/>
      <c r="G2" s="151"/>
      <c r="H2" s="151"/>
      <c r="I2" s="152"/>
    </row>
    <row r="3" spans="1:9" ht="16.2" thickBot="1" x14ac:dyDescent="0.35">
      <c r="B3" s="146" t="s">
        <v>171</v>
      </c>
      <c r="C3" s="147"/>
      <c r="D3" s="147"/>
      <c r="E3" s="148"/>
      <c r="F3" s="153" t="s">
        <v>245</v>
      </c>
      <c r="G3" s="154"/>
      <c r="H3" s="154"/>
      <c r="I3" s="155"/>
    </row>
    <row r="4" spans="1:9" ht="16.2" thickBot="1" x14ac:dyDescent="0.35">
      <c r="B4" s="146" t="s">
        <v>172</v>
      </c>
      <c r="C4" s="147"/>
      <c r="D4" s="147"/>
      <c r="E4" s="148"/>
      <c r="F4" s="156" t="s">
        <v>248</v>
      </c>
      <c r="G4" s="157"/>
      <c r="H4" s="157"/>
      <c r="I4" s="158"/>
    </row>
    <row r="5" spans="1:9" ht="16.2" thickBot="1" x14ac:dyDescent="0.35">
      <c r="B5" s="146" t="s">
        <v>173</v>
      </c>
      <c r="C5" s="147"/>
      <c r="D5" s="147"/>
      <c r="E5" s="148"/>
      <c r="F5" s="159"/>
      <c r="G5" s="160"/>
      <c r="H5" s="160"/>
      <c r="I5" s="161"/>
    </row>
    <row r="6" spans="1:9" x14ac:dyDescent="0.3">
      <c r="B6" s="135" t="s">
        <v>91</v>
      </c>
      <c r="C6" s="162"/>
      <c r="D6" s="162"/>
      <c r="E6" s="136"/>
      <c r="F6" s="153" t="s">
        <v>234</v>
      </c>
      <c r="G6" s="154"/>
      <c r="H6" s="154"/>
      <c r="I6" s="155"/>
    </row>
    <row r="7" spans="1:9" x14ac:dyDescent="0.3">
      <c r="B7" s="26"/>
      <c r="C7" s="26"/>
      <c r="D7" s="26"/>
      <c r="E7" s="26"/>
      <c r="F7" s="27"/>
      <c r="G7" s="27"/>
      <c r="H7" s="27"/>
      <c r="I7" s="28"/>
    </row>
    <row r="8" spans="1:9" ht="15.6" customHeight="1" x14ac:dyDescent="0.3">
      <c r="A8" s="16"/>
      <c r="B8" s="76" t="s">
        <v>174</v>
      </c>
      <c r="C8" s="77"/>
      <c r="D8" s="78"/>
      <c r="E8" s="110" t="s">
        <v>175</v>
      </c>
      <c r="F8" s="79"/>
      <c r="G8" s="79"/>
      <c r="H8" s="79"/>
      <c r="I8" s="80"/>
    </row>
    <row r="9" spans="1:9" s="33" customFormat="1" ht="12.75" customHeight="1" x14ac:dyDescent="0.3">
      <c r="A9" s="30">
        <v>1</v>
      </c>
      <c r="B9" s="81" t="s">
        <v>238</v>
      </c>
      <c r="C9" s="82"/>
      <c r="D9" s="82"/>
      <c r="E9" s="82"/>
      <c r="F9" s="82"/>
      <c r="G9" s="82"/>
      <c r="H9" s="82"/>
      <c r="I9" s="83"/>
    </row>
    <row r="10" spans="1:9" s="33" customFormat="1" ht="12.75" customHeight="1" x14ac:dyDescent="0.3">
      <c r="A10" s="30">
        <v>2</v>
      </c>
      <c r="B10" s="81" t="s">
        <v>180</v>
      </c>
      <c r="C10" s="82"/>
      <c r="D10" s="82"/>
      <c r="E10" s="82"/>
      <c r="F10" s="82"/>
      <c r="G10" s="82"/>
      <c r="H10" s="82"/>
      <c r="I10" s="83"/>
    </row>
    <row r="11" spans="1:9" s="33" customFormat="1" ht="12.75" customHeight="1" x14ac:dyDescent="0.3">
      <c r="A11" s="30">
        <v>3</v>
      </c>
      <c r="B11" s="81" t="s">
        <v>189</v>
      </c>
      <c r="C11" s="82"/>
      <c r="D11" s="82"/>
      <c r="E11" s="82"/>
      <c r="F11" s="82"/>
      <c r="G11" s="82"/>
      <c r="H11" s="82"/>
      <c r="I11" s="83"/>
    </row>
    <row r="12" spans="1:9" s="33" customFormat="1" ht="12.75" customHeight="1" x14ac:dyDescent="0.3">
      <c r="A12" s="30">
        <v>4</v>
      </c>
      <c r="B12" s="81" t="s">
        <v>190</v>
      </c>
      <c r="C12" s="82"/>
      <c r="D12" s="82"/>
      <c r="E12" s="82"/>
      <c r="F12" s="82"/>
      <c r="G12" s="82"/>
      <c r="H12" s="82"/>
      <c r="I12" s="83"/>
    </row>
    <row r="13" spans="1:9" s="33" customFormat="1" ht="25.5" customHeight="1" x14ac:dyDescent="0.3">
      <c r="A13" s="30">
        <v>5</v>
      </c>
      <c r="B13" s="109" t="s">
        <v>205</v>
      </c>
      <c r="C13" s="109"/>
      <c r="D13" s="109"/>
      <c r="E13" s="109"/>
      <c r="F13" s="109"/>
      <c r="G13" s="109"/>
      <c r="H13" s="109"/>
      <c r="I13" s="109"/>
    </row>
    <row r="14" spans="1:9" s="33" customFormat="1" ht="25.5" customHeight="1" x14ac:dyDescent="0.3">
      <c r="A14" s="30">
        <v>6</v>
      </c>
      <c r="B14" s="109" t="s">
        <v>240</v>
      </c>
      <c r="C14" s="109"/>
      <c r="D14" s="109"/>
      <c r="E14" s="109"/>
      <c r="F14" s="109"/>
      <c r="G14" s="109"/>
      <c r="H14" s="109"/>
      <c r="I14" s="109"/>
    </row>
    <row r="15" spans="1:9" s="33" customFormat="1" ht="12.75" customHeight="1" x14ac:dyDescent="0.3">
      <c r="A15" s="30">
        <v>7</v>
      </c>
      <c r="B15" s="109" t="s">
        <v>247</v>
      </c>
      <c r="C15" s="109"/>
      <c r="D15" s="109"/>
      <c r="E15" s="109"/>
      <c r="F15" s="109"/>
      <c r="G15" s="109"/>
      <c r="H15" s="109"/>
      <c r="I15" s="109"/>
    </row>
    <row r="16" spans="1:9" s="33" customFormat="1" ht="12.75" customHeight="1" x14ac:dyDescent="0.3">
      <c r="A16" s="30">
        <v>8</v>
      </c>
      <c r="B16" s="109" t="s">
        <v>194</v>
      </c>
      <c r="C16" s="109"/>
      <c r="D16" s="109"/>
      <c r="E16" s="109"/>
      <c r="F16" s="109"/>
      <c r="G16" s="109"/>
      <c r="H16" s="109"/>
      <c r="I16" s="109"/>
    </row>
    <row r="17" spans="1:23" s="33" customFormat="1" ht="12.75" customHeight="1" x14ac:dyDescent="0.3">
      <c r="A17" s="30">
        <v>9</v>
      </c>
      <c r="B17" s="109" t="s">
        <v>181</v>
      </c>
      <c r="C17" s="109"/>
      <c r="D17" s="109"/>
      <c r="E17" s="109"/>
      <c r="F17" s="109"/>
      <c r="G17" s="109"/>
      <c r="H17" s="109"/>
      <c r="I17" s="109"/>
    </row>
    <row r="18" spans="1:23" s="33" customFormat="1" ht="13.8" x14ac:dyDescent="0.3">
      <c r="A18" s="30"/>
      <c r="B18" s="31"/>
      <c r="C18" s="31"/>
      <c r="D18" s="31"/>
      <c r="E18" s="31"/>
      <c r="F18" s="31"/>
      <c r="G18" s="31"/>
      <c r="H18" s="31"/>
      <c r="I18" s="32"/>
    </row>
    <row r="19" spans="1:23" ht="16.2" thickBot="1" x14ac:dyDescent="0.35">
      <c r="B19" s="68" t="s">
        <v>246</v>
      </c>
      <c r="C19" s="69"/>
      <c r="D19" s="69"/>
      <c r="E19" s="69"/>
      <c r="F19" s="69"/>
      <c r="G19" s="69"/>
      <c r="H19" s="69"/>
    </row>
    <row r="20" spans="1:23" ht="60.75" customHeight="1" x14ac:dyDescent="0.3">
      <c r="B20" s="48" t="s">
        <v>210</v>
      </c>
      <c r="C20" s="105" t="s">
        <v>233</v>
      </c>
      <c r="D20" s="107"/>
      <c r="E20" s="49" t="s">
        <v>244</v>
      </c>
      <c r="F20" s="50" t="s">
        <v>0</v>
      </c>
      <c r="G20" s="50" t="s">
        <v>243</v>
      </c>
      <c r="H20" s="51" t="s">
        <v>242</v>
      </c>
    </row>
    <row r="21" spans="1:23" x14ac:dyDescent="0.3">
      <c r="B21" s="12" t="s">
        <v>26</v>
      </c>
      <c r="C21" s="75" t="s">
        <v>2</v>
      </c>
      <c r="D21" s="75"/>
      <c r="E21" s="10"/>
      <c r="F21" s="42">
        <f t="shared" ref="F21:F42" si="0">E21*15%</f>
        <v>0</v>
      </c>
      <c r="G21" s="42">
        <f>E21+F21</f>
        <v>0</v>
      </c>
      <c r="H21" s="42">
        <f t="shared" ref="H21:H42" si="1">G21*12</f>
        <v>0</v>
      </c>
      <c r="T21" s="9"/>
      <c r="U21" s="9"/>
      <c r="V21" s="9"/>
      <c r="W21" s="9"/>
    </row>
    <row r="22" spans="1:23" x14ac:dyDescent="0.3">
      <c r="B22" s="12" t="s">
        <v>27</v>
      </c>
      <c r="C22" s="75" t="s">
        <v>28</v>
      </c>
      <c r="D22" s="75"/>
      <c r="E22" s="10"/>
      <c r="F22" s="42">
        <f t="shared" si="0"/>
        <v>0</v>
      </c>
      <c r="G22" s="42">
        <f t="shared" ref="G22:G42" si="2">E22+F22</f>
        <v>0</v>
      </c>
      <c r="H22" s="42">
        <f t="shared" si="1"/>
        <v>0</v>
      </c>
      <c r="T22" s="9"/>
      <c r="U22" s="9"/>
      <c r="V22" s="9"/>
      <c r="W22" s="9"/>
    </row>
    <row r="23" spans="1:23" x14ac:dyDescent="0.3">
      <c r="B23" s="12" t="s">
        <v>29</v>
      </c>
      <c r="C23" s="75" t="s">
        <v>30</v>
      </c>
      <c r="D23" s="75"/>
      <c r="E23" s="11"/>
      <c r="F23" s="42">
        <f t="shared" si="0"/>
        <v>0</v>
      </c>
      <c r="G23" s="42">
        <f t="shared" si="2"/>
        <v>0</v>
      </c>
      <c r="H23" s="42">
        <f t="shared" si="1"/>
        <v>0</v>
      </c>
      <c r="T23" s="9"/>
      <c r="U23" s="9"/>
      <c r="V23" s="9"/>
      <c r="W23" s="9"/>
    </row>
    <row r="24" spans="1:23" x14ac:dyDescent="0.3">
      <c r="B24" s="12" t="s">
        <v>31</v>
      </c>
      <c r="C24" s="75" t="s">
        <v>32</v>
      </c>
      <c r="D24" s="75"/>
      <c r="E24" s="11"/>
      <c r="F24" s="42">
        <f t="shared" si="0"/>
        <v>0</v>
      </c>
      <c r="G24" s="42">
        <f t="shared" si="2"/>
        <v>0</v>
      </c>
      <c r="H24" s="42">
        <f t="shared" si="1"/>
        <v>0</v>
      </c>
      <c r="T24" s="9"/>
      <c r="U24" s="9"/>
      <c r="V24" s="9"/>
      <c r="W24" s="9"/>
    </row>
    <row r="25" spans="1:23" x14ac:dyDescent="0.3">
      <c r="B25" s="12" t="s">
        <v>169</v>
      </c>
      <c r="C25" s="75" t="s">
        <v>170</v>
      </c>
      <c r="D25" s="75"/>
      <c r="E25" s="11"/>
      <c r="F25" s="42">
        <f t="shared" si="0"/>
        <v>0</v>
      </c>
      <c r="G25" s="42">
        <f t="shared" si="2"/>
        <v>0</v>
      </c>
      <c r="H25" s="42">
        <f t="shared" si="1"/>
        <v>0</v>
      </c>
      <c r="T25" s="9"/>
      <c r="U25" s="9"/>
      <c r="V25" s="9"/>
      <c r="W25" s="9"/>
    </row>
    <row r="26" spans="1:23" x14ac:dyDescent="0.3">
      <c r="B26" s="12" t="s">
        <v>130</v>
      </c>
      <c r="C26" s="75" t="s">
        <v>131</v>
      </c>
      <c r="D26" s="75"/>
      <c r="E26" s="11"/>
      <c r="F26" s="42">
        <f t="shared" si="0"/>
        <v>0</v>
      </c>
      <c r="G26" s="42">
        <f t="shared" si="2"/>
        <v>0</v>
      </c>
      <c r="H26" s="42">
        <f t="shared" si="1"/>
        <v>0</v>
      </c>
      <c r="T26" s="9"/>
      <c r="U26" s="9"/>
      <c r="V26" s="9"/>
      <c r="W26" s="9"/>
    </row>
    <row r="27" spans="1:23" x14ac:dyDescent="0.3">
      <c r="B27" s="12" t="s">
        <v>33</v>
      </c>
      <c r="C27" s="75" t="s">
        <v>34</v>
      </c>
      <c r="D27" s="75"/>
      <c r="E27" s="11"/>
      <c r="F27" s="42">
        <f t="shared" si="0"/>
        <v>0</v>
      </c>
      <c r="G27" s="42">
        <f t="shared" si="2"/>
        <v>0</v>
      </c>
      <c r="H27" s="42">
        <f t="shared" si="1"/>
        <v>0</v>
      </c>
      <c r="T27" s="9"/>
      <c r="U27" s="9"/>
      <c r="V27" s="9"/>
      <c r="W27" s="9"/>
    </row>
    <row r="28" spans="1:23" x14ac:dyDescent="0.3">
      <c r="B28" s="12" t="s">
        <v>35</v>
      </c>
      <c r="C28" s="75" t="s">
        <v>36</v>
      </c>
      <c r="D28" s="75"/>
      <c r="E28" s="11"/>
      <c r="F28" s="42">
        <f t="shared" si="0"/>
        <v>0</v>
      </c>
      <c r="G28" s="42">
        <f t="shared" si="2"/>
        <v>0</v>
      </c>
      <c r="H28" s="42">
        <f t="shared" si="1"/>
        <v>0</v>
      </c>
      <c r="T28" s="9"/>
      <c r="U28" s="9"/>
      <c r="V28" s="9"/>
      <c r="W28" s="9"/>
    </row>
    <row r="29" spans="1:23" x14ac:dyDescent="0.3">
      <c r="B29" s="12" t="s">
        <v>37</v>
      </c>
      <c r="C29" s="75" t="s">
        <v>38</v>
      </c>
      <c r="D29" s="75"/>
      <c r="E29" s="11"/>
      <c r="F29" s="42">
        <f t="shared" si="0"/>
        <v>0</v>
      </c>
      <c r="G29" s="42">
        <f t="shared" si="2"/>
        <v>0</v>
      </c>
      <c r="H29" s="42">
        <f t="shared" si="1"/>
        <v>0</v>
      </c>
      <c r="T29" s="9"/>
      <c r="U29" s="9"/>
      <c r="V29" s="9"/>
      <c r="W29" s="9"/>
    </row>
    <row r="30" spans="1:23" x14ac:dyDescent="0.3">
      <c r="B30" s="12" t="s">
        <v>39</v>
      </c>
      <c r="C30" s="75" t="s">
        <v>3</v>
      </c>
      <c r="D30" s="75"/>
      <c r="E30" s="11"/>
      <c r="F30" s="42">
        <f t="shared" si="0"/>
        <v>0</v>
      </c>
      <c r="G30" s="42">
        <f t="shared" si="2"/>
        <v>0</v>
      </c>
      <c r="H30" s="42">
        <f t="shared" si="1"/>
        <v>0</v>
      </c>
      <c r="T30" s="9"/>
      <c r="U30" s="9"/>
      <c r="V30" s="9"/>
      <c r="W30" s="9"/>
    </row>
    <row r="31" spans="1:23" x14ac:dyDescent="0.3">
      <c r="B31" s="12" t="s">
        <v>40</v>
      </c>
      <c r="C31" s="75" t="s">
        <v>41</v>
      </c>
      <c r="D31" s="75"/>
      <c r="E31" s="11"/>
      <c r="F31" s="42">
        <f t="shared" si="0"/>
        <v>0</v>
      </c>
      <c r="G31" s="42">
        <f t="shared" si="2"/>
        <v>0</v>
      </c>
      <c r="H31" s="42">
        <f t="shared" si="1"/>
        <v>0</v>
      </c>
      <c r="T31" s="9"/>
      <c r="U31" s="9"/>
      <c r="V31" s="9"/>
      <c r="W31" s="9"/>
    </row>
    <row r="32" spans="1:23" x14ac:dyDescent="0.3">
      <c r="B32" s="43" t="s">
        <v>132</v>
      </c>
      <c r="C32" s="75" t="s">
        <v>133</v>
      </c>
      <c r="D32" s="75"/>
      <c r="E32" s="11"/>
      <c r="F32" s="42">
        <f t="shared" si="0"/>
        <v>0</v>
      </c>
      <c r="G32" s="42">
        <f t="shared" si="2"/>
        <v>0</v>
      </c>
      <c r="H32" s="42">
        <f t="shared" si="1"/>
        <v>0</v>
      </c>
      <c r="T32" s="9"/>
      <c r="U32" s="9"/>
      <c r="V32" s="9"/>
      <c r="W32" s="9"/>
    </row>
    <row r="33" spans="2:45" x14ac:dyDescent="0.3">
      <c r="B33" s="12" t="s">
        <v>42</v>
      </c>
      <c r="C33" s="75" t="s">
        <v>43</v>
      </c>
      <c r="D33" s="75"/>
      <c r="E33" s="11"/>
      <c r="F33" s="42">
        <f t="shared" si="0"/>
        <v>0</v>
      </c>
      <c r="G33" s="42">
        <f t="shared" si="2"/>
        <v>0</v>
      </c>
      <c r="H33" s="42">
        <f t="shared" si="1"/>
        <v>0</v>
      </c>
      <c r="T33" s="9"/>
      <c r="U33" s="9"/>
      <c r="V33" s="9"/>
      <c r="W33" s="9"/>
    </row>
    <row r="34" spans="2:45" x14ac:dyDescent="0.3">
      <c r="B34" s="12" t="s">
        <v>29</v>
      </c>
      <c r="C34" s="75" t="s">
        <v>44</v>
      </c>
      <c r="D34" s="75"/>
      <c r="E34" s="11"/>
      <c r="F34" s="42">
        <f t="shared" si="0"/>
        <v>0</v>
      </c>
      <c r="G34" s="42">
        <f t="shared" si="2"/>
        <v>0</v>
      </c>
      <c r="H34" s="42">
        <f t="shared" si="1"/>
        <v>0</v>
      </c>
      <c r="T34" s="9"/>
      <c r="U34" s="9"/>
      <c r="V34" s="9"/>
      <c r="W34" s="9"/>
    </row>
    <row r="35" spans="2:45" x14ac:dyDescent="0.3">
      <c r="B35" s="12" t="s">
        <v>29</v>
      </c>
      <c r="C35" s="75" t="s">
        <v>45</v>
      </c>
      <c r="D35" s="75"/>
      <c r="E35" s="11"/>
      <c r="F35" s="42">
        <f t="shared" si="0"/>
        <v>0</v>
      </c>
      <c r="G35" s="42">
        <f t="shared" si="2"/>
        <v>0</v>
      </c>
      <c r="H35" s="42">
        <f t="shared" si="1"/>
        <v>0</v>
      </c>
      <c r="T35" s="9"/>
      <c r="U35" s="9"/>
      <c r="V35" s="9"/>
      <c r="W35" s="9"/>
    </row>
    <row r="36" spans="2:45" x14ac:dyDescent="0.3">
      <c r="B36" s="12" t="s">
        <v>46</v>
      </c>
      <c r="C36" s="75" t="s">
        <v>47</v>
      </c>
      <c r="D36" s="75"/>
      <c r="E36" s="11"/>
      <c r="F36" s="42">
        <f t="shared" si="0"/>
        <v>0</v>
      </c>
      <c r="G36" s="42">
        <f t="shared" si="2"/>
        <v>0</v>
      </c>
      <c r="H36" s="42">
        <f t="shared" si="1"/>
        <v>0</v>
      </c>
      <c r="T36" s="9"/>
      <c r="U36" s="9"/>
      <c r="V36" s="9"/>
      <c r="W36" s="9"/>
    </row>
    <row r="37" spans="2:45" s="7" customFormat="1" x14ac:dyDescent="0.3">
      <c r="B37" s="12" t="s">
        <v>159</v>
      </c>
      <c r="C37" s="75" t="s">
        <v>20</v>
      </c>
      <c r="D37" s="75"/>
      <c r="E37" s="11"/>
      <c r="F37" s="42">
        <f t="shared" si="0"/>
        <v>0</v>
      </c>
      <c r="G37" s="42">
        <f t="shared" si="2"/>
        <v>0</v>
      </c>
      <c r="H37" s="42">
        <f t="shared" si="1"/>
        <v>0</v>
      </c>
      <c r="T37" s="9"/>
      <c r="U37" s="9"/>
      <c r="V37" s="9"/>
      <c r="W37" s="9"/>
    </row>
    <row r="38" spans="2:45" x14ac:dyDescent="0.3">
      <c r="B38" s="12" t="s">
        <v>48</v>
      </c>
      <c r="C38" s="75" t="s">
        <v>49</v>
      </c>
      <c r="D38" s="75"/>
      <c r="E38" s="11"/>
      <c r="F38" s="42">
        <f t="shared" si="0"/>
        <v>0</v>
      </c>
      <c r="G38" s="42">
        <f t="shared" si="2"/>
        <v>0</v>
      </c>
      <c r="H38" s="42">
        <f t="shared" si="1"/>
        <v>0</v>
      </c>
      <c r="T38" s="9"/>
      <c r="U38" s="9"/>
      <c r="V38" s="9"/>
      <c r="W38" s="9"/>
    </row>
    <row r="39" spans="2:45" x14ac:dyDescent="0.3">
      <c r="B39" s="12" t="s">
        <v>50</v>
      </c>
      <c r="C39" s="75" t="s">
        <v>20</v>
      </c>
      <c r="D39" s="75"/>
      <c r="E39" s="11"/>
      <c r="F39" s="42">
        <f t="shared" si="0"/>
        <v>0</v>
      </c>
      <c r="G39" s="42">
        <f t="shared" si="2"/>
        <v>0</v>
      </c>
      <c r="H39" s="42">
        <f t="shared" si="1"/>
        <v>0</v>
      </c>
      <c r="T39" s="9"/>
      <c r="U39" s="9"/>
      <c r="V39" s="9"/>
      <c r="W39" s="9"/>
    </row>
    <row r="40" spans="2:45" x14ac:dyDescent="0.3">
      <c r="B40" s="12" t="s">
        <v>159</v>
      </c>
      <c r="C40" s="75" t="s">
        <v>20</v>
      </c>
      <c r="D40" s="75"/>
      <c r="E40" s="11"/>
      <c r="F40" s="42">
        <f t="shared" si="0"/>
        <v>0</v>
      </c>
      <c r="G40" s="42">
        <f t="shared" si="2"/>
        <v>0</v>
      </c>
      <c r="H40" s="42">
        <f t="shared" si="1"/>
        <v>0</v>
      </c>
      <c r="T40" s="9"/>
      <c r="U40" s="9"/>
      <c r="V40" s="9"/>
      <c r="W40" s="9"/>
    </row>
    <row r="41" spans="2:45" x14ac:dyDescent="0.3">
      <c r="B41" s="12" t="s">
        <v>48</v>
      </c>
      <c r="C41" s="75" t="s">
        <v>51</v>
      </c>
      <c r="D41" s="75"/>
      <c r="E41" s="11"/>
      <c r="F41" s="42">
        <f t="shared" si="0"/>
        <v>0</v>
      </c>
      <c r="G41" s="42">
        <f t="shared" si="2"/>
        <v>0</v>
      </c>
      <c r="H41" s="42">
        <f t="shared" si="1"/>
        <v>0</v>
      </c>
      <c r="T41" s="9"/>
      <c r="U41" s="9"/>
      <c r="V41" s="9"/>
      <c r="W41" s="9"/>
    </row>
    <row r="42" spans="2:45" x14ac:dyDescent="0.3">
      <c r="B42" s="12" t="s">
        <v>146</v>
      </c>
      <c r="C42" s="75" t="s">
        <v>20</v>
      </c>
      <c r="D42" s="75"/>
      <c r="E42" s="11"/>
      <c r="F42" s="42">
        <f t="shared" si="0"/>
        <v>0</v>
      </c>
      <c r="G42" s="42">
        <f t="shared" si="2"/>
        <v>0</v>
      </c>
      <c r="H42" s="42">
        <f t="shared" si="1"/>
        <v>0</v>
      </c>
      <c r="T42" s="9"/>
      <c r="U42" s="9"/>
      <c r="V42" s="9"/>
      <c r="W42" s="9"/>
    </row>
    <row r="43" spans="2:45" ht="16.2" thickBot="1" x14ac:dyDescent="0.35">
      <c r="B43" s="96" t="s">
        <v>203</v>
      </c>
      <c r="C43" s="97"/>
      <c r="D43" s="97"/>
      <c r="E43" s="97"/>
      <c r="F43" s="97"/>
      <c r="G43" s="98"/>
      <c r="H43" s="41">
        <f>SUM(H21:H42)</f>
        <v>0</v>
      </c>
    </row>
    <row r="44" spans="2:45" x14ac:dyDescent="0.3">
      <c r="B44" s="13"/>
      <c r="C44" s="13"/>
      <c r="D44" s="13"/>
      <c r="E44" s="13"/>
      <c r="F44" s="13"/>
      <c r="G44" s="13"/>
      <c r="H44" s="13"/>
      <c r="I44" s="15"/>
    </row>
    <row r="45" spans="2:45" x14ac:dyDescent="0.3">
      <c r="B45" s="104" t="s">
        <v>195</v>
      </c>
      <c r="C45" s="104"/>
      <c r="D45" s="13"/>
      <c r="E45" s="18"/>
      <c r="F45" s="18"/>
    </row>
    <row r="46" spans="2:45" x14ac:dyDescent="0.3">
      <c r="B46" s="89" t="s">
        <v>193</v>
      </c>
      <c r="C46" s="90"/>
      <c r="D46" s="91"/>
      <c r="E46" s="23" t="s">
        <v>183</v>
      </c>
      <c r="F46" s="23" t="s">
        <v>184</v>
      </c>
      <c r="G46" s="23" t="s">
        <v>185</v>
      </c>
      <c r="H46" s="23" t="s">
        <v>186</v>
      </c>
      <c r="J46" s="19"/>
      <c r="K46" s="19"/>
      <c r="L46" s="19"/>
      <c r="M46" s="19"/>
      <c r="N46" s="19"/>
      <c r="O46" s="19"/>
      <c r="P46" s="19"/>
      <c r="Q46" s="19"/>
      <c r="R46" s="19"/>
      <c r="S46" s="19"/>
      <c r="T46" s="19"/>
      <c r="U46" s="20"/>
      <c r="V46" s="19"/>
      <c r="W46" s="19"/>
      <c r="X46" s="19"/>
      <c r="Y46" s="19"/>
      <c r="Z46" s="20"/>
      <c r="AA46" s="20"/>
      <c r="AB46" s="19"/>
      <c r="AC46" s="19"/>
      <c r="AD46" s="19"/>
      <c r="AE46" s="19"/>
      <c r="AF46" s="84"/>
      <c r="AG46" s="84"/>
      <c r="AH46" s="19"/>
      <c r="AI46" s="19"/>
      <c r="AJ46" s="19"/>
      <c r="AK46" s="19"/>
      <c r="AL46" s="84"/>
      <c r="AM46" s="84"/>
      <c r="AN46" s="19"/>
      <c r="AO46" s="19"/>
      <c r="AP46" s="19"/>
      <c r="AQ46" s="19"/>
      <c r="AR46" s="84"/>
      <c r="AS46" s="84"/>
    </row>
    <row r="47" spans="2:45" ht="15.6" customHeight="1" x14ac:dyDescent="0.3">
      <c r="B47" s="85" t="s">
        <v>187</v>
      </c>
      <c r="C47" s="86"/>
      <c r="D47" s="87"/>
      <c r="E47" s="21"/>
      <c r="F47" s="21"/>
      <c r="G47" s="21"/>
      <c r="H47" s="21"/>
      <c r="J47" s="22"/>
      <c r="K47" s="22"/>
      <c r="L47" s="22"/>
      <c r="M47" s="22"/>
      <c r="N47" s="22"/>
      <c r="O47" s="22"/>
      <c r="P47" s="22"/>
      <c r="Q47" s="22"/>
      <c r="R47" s="22"/>
      <c r="S47" s="22"/>
      <c r="T47" s="22"/>
      <c r="V47" s="22"/>
      <c r="W47" s="22"/>
      <c r="X47" s="22"/>
      <c r="Y47" s="22"/>
      <c r="AB47" s="22"/>
      <c r="AC47" s="22"/>
      <c r="AD47" s="22"/>
      <c r="AE47" s="22"/>
      <c r="AF47" s="88"/>
      <c r="AG47" s="88"/>
      <c r="AH47" s="22"/>
      <c r="AI47" s="22"/>
      <c r="AJ47" s="22"/>
      <c r="AK47" s="22"/>
      <c r="AL47" s="88"/>
      <c r="AM47" s="88"/>
      <c r="AN47" s="22"/>
      <c r="AO47" s="22"/>
      <c r="AP47" s="22"/>
      <c r="AQ47" s="22"/>
      <c r="AR47" s="88"/>
      <c r="AS47" s="88"/>
    </row>
    <row r="48" spans="2:45" ht="17.25" customHeight="1" x14ac:dyDescent="0.3">
      <c r="B48" s="13"/>
      <c r="C48" s="13"/>
      <c r="D48" s="13"/>
      <c r="E48" s="13"/>
      <c r="F48" s="13"/>
      <c r="G48" s="13"/>
      <c r="H48" s="13"/>
      <c r="I48" s="15"/>
    </row>
    <row r="49" spans="1:10" ht="36.75" customHeight="1" x14ac:dyDescent="0.3">
      <c r="B49" s="103" t="s">
        <v>196</v>
      </c>
      <c r="C49" s="103"/>
      <c r="D49" s="55" t="s">
        <v>197</v>
      </c>
      <c r="E49" s="55" t="s">
        <v>198</v>
      </c>
      <c r="F49" s="55" t="s">
        <v>199</v>
      </c>
      <c r="G49" s="55" t="s">
        <v>200</v>
      </c>
      <c r="H49" s="55" t="s">
        <v>201</v>
      </c>
      <c r="I49" s="66" t="s">
        <v>202</v>
      </c>
    </row>
    <row r="50" spans="1:10" ht="16.2" thickBot="1" x14ac:dyDescent="0.35">
      <c r="B50" s="103"/>
      <c r="C50" s="103"/>
      <c r="D50" s="37">
        <f>H43</f>
        <v>0</v>
      </c>
      <c r="E50" s="37">
        <f>(D50*E47)+D50</f>
        <v>0</v>
      </c>
      <c r="F50" s="37">
        <f>(E50*F47)+E50</f>
        <v>0</v>
      </c>
      <c r="G50" s="37">
        <f>(F50*G47)+F50</f>
        <v>0</v>
      </c>
      <c r="H50" s="38">
        <f>(G50*H47)+G50</f>
        <v>0</v>
      </c>
      <c r="I50" s="39">
        <f>SUM(D50:H50)</f>
        <v>0</v>
      </c>
    </row>
    <row r="51" spans="1:10" ht="16.2" thickTop="1" x14ac:dyDescent="0.3">
      <c r="B51" s="8"/>
      <c r="C51" s="8"/>
      <c r="D51" s="8"/>
    </row>
    <row r="52" spans="1:10" s="14" customFormat="1" ht="18.600000000000001" thickBot="1" x14ac:dyDescent="0.4">
      <c r="B52" s="63" t="s">
        <v>239</v>
      </c>
      <c r="D52" s="25"/>
      <c r="E52" s="4"/>
      <c r="F52" s="24"/>
      <c r="G52"/>
      <c r="H52"/>
      <c r="I52"/>
      <c r="J52"/>
    </row>
    <row r="53" spans="1:10" s="14" customFormat="1" ht="48.75" customHeight="1" x14ac:dyDescent="0.3">
      <c r="B53" s="105" t="s">
        <v>204</v>
      </c>
      <c r="C53" s="106"/>
      <c r="D53" s="107"/>
      <c r="E53" s="48" t="s">
        <v>235</v>
      </c>
      <c r="F53" s="48" t="s">
        <v>236</v>
      </c>
      <c r="G53"/>
      <c r="H53"/>
      <c r="I53"/>
      <c r="J53"/>
    </row>
    <row r="54" spans="1:10" x14ac:dyDescent="0.3">
      <c r="B54" s="102" t="s">
        <v>237</v>
      </c>
      <c r="C54" s="102"/>
      <c r="D54" s="102"/>
      <c r="E54" s="11"/>
      <c r="F54" s="11"/>
      <c r="G54"/>
      <c r="H54"/>
    </row>
    <row r="55" spans="1:10" x14ac:dyDescent="0.3">
      <c r="A55"/>
      <c r="B55"/>
      <c r="C55"/>
      <c r="D55"/>
      <c r="E55"/>
      <c r="F55"/>
      <c r="G55"/>
      <c r="H55"/>
    </row>
    <row r="56" spans="1:10" ht="38.25" customHeight="1" thickBot="1" x14ac:dyDescent="0.35">
      <c r="B56" s="70"/>
      <c r="C56" s="70"/>
      <c r="F56" s="70"/>
      <c r="G56" s="70"/>
    </row>
    <row r="57" spans="1:10" x14ac:dyDescent="0.3">
      <c r="B57" s="108" t="s">
        <v>182</v>
      </c>
      <c r="C57" s="108"/>
      <c r="F57" s="108" t="s">
        <v>179</v>
      </c>
      <c r="G57" s="108"/>
    </row>
    <row r="58" spans="1:10" ht="18" customHeight="1" x14ac:dyDescent="0.3"/>
    <row r="59" spans="1:10" ht="35.25" customHeight="1" thickBot="1" x14ac:dyDescent="0.35">
      <c r="B59" s="70"/>
      <c r="C59" s="70"/>
      <c r="F59" s="70"/>
      <c r="G59" s="70"/>
    </row>
    <row r="60" spans="1:10" ht="18" customHeight="1" x14ac:dyDescent="0.3">
      <c r="B60" s="108" t="s">
        <v>178</v>
      </c>
      <c r="C60" s="108"/>
      <c r="F60" s="108" t="s">
        <v>153</v>
      </c>
      <c r="G60" s="108"/>
    </row>
    <row r="61" spans="1:10" ht="18" customHeight="1" x14ac:dyDescent="0.3"/>
    <row r="62" spans="1:10" ht="18" customHeight="1" x14ac:dyDescent="0.3"/>
    <row r="63" spans="1:10" ht="18" customHeight="1" x14ac:dyDescent="0.3"/>
    <row r="64" spans="1:10" ht="18" customHeight="1" x14ac:dyDescent="0.3"/>
    <row r="65" ht="18" customHeight="1" x14ac:dyDescent="0.3"/>
    <row r="66" s="1" customFormat="1" x14ac:dyDescent="0.3"/>
  </sheetData>
  <mergeCells count="65">
    <mergeCell ref="B54:D54"/>
    <mergeCell ref="C24:D24"/>
    <mergeCell ref="B49:C50"/>
    <mergeCell ref="B53:D53"/>
    <mergeCell ref="C25:D25"/>
    <mergeCell ref="C28:D28"/>
    <mergeCell ref="C29:D29"/>
    <mergeCell ref="B5:E5"/>
    <mergeCell ref="F5:I5"/>
    <mergeCell ref="B6:E6"/>
    <mergeCell ref="F6:I6"/>
    <mergeCell ref="C26:D26"/>
    <mergeCell ref="C27:D27"/>
    <mergeCell ref="B3:E3"/>
    <mergeCell ref="B4:E4"/>
    <mergeCell ref="B1:I2"/>
    <mergeCell ref="C20:D20"/>
    <mergeCell ref="C21:D21"/>
    <mergeCell ref="C22:D22"/>
    <mergeCell ref="C23:D23"/>
    <mergeCell ref="F3:I3"/>
    <mergeCell ref="F4:I4"/>
    <mergeCell ref="B19:H19"/>
    <mergeCell ref="C37:D37"/>
    <mergeCell ref="C38:D38"/>
    <mergeCell ref="C30:D30"/>
    <mergeCell ref="C31:D31"/>
    <mergeCell ref="C32:D32"/>
    <mergeCell ref="C33:D33"/>
    <mergeCell ref="C34:D34"/>
    <mergeCell ref="C36:D36"/>
    <mergeCell ref="C39:D39"/>
    <mergeCell ref="C40:D40"/>
    <mergeCell ref="C41:D41"/>
    <mergeCell ref="C42:D42"/>
    <mergeCell ref="E8:I8"/>
    <mergeCell ref="B9:I9"/>
    <mergeCell ref="B10:I10"/>
    <mergeCell ref="B11:I11"/>
    <mergeCell ref="B12:I12"/>
    <mergeCell ref="B13:I13"/>
    <mergeCell ref="B14:I14"/>
    <mergeCell ref="B15:I15"/>
    <mergeCell ref="B16:I16"/>
    <mergeCell ref="B17:I17"/>
    <mergeCell ref="B8:D8"/>
    <mergeCell ref="C35:D35"/>
    <mergeCell ref="B43:G43"/>
    <mergeCell ref="AF47:AG47"/>
    <mergeCell ref="AL47:AM47"/>
    <mergeCell ref="AR47:AS47"/>
    <mergeCell ref="B47:D47"/>
    <mergeCell ref="AF46:AG46"/>
    <mergeCell ref="AL46:AM46"/>
    <mergeCell ref="AR46:AS46"/>
    <mergeCell ref="B46:D46"/>
    <mergeCell ref="B45:C45"/>
    <mergeCell ref="B59:C59"/>
    <mergeCell ref="F59:G59"/>
    <mergeCell ref="B60:C60"/>
    <mergeCell ref="F60:G60"/>
    <mergeCell ref="B56:C56"/>
    <mergeCell ref="F56:G56"/>
    <mergeCell ref="B57:C57"/>
    <mergeCell ref="F57:G57"/>
  </mergeCells>
  <pageMargins left="0.25" right="0.25" top="0.75" bottom="0.75" header="0.3" footer="0.3"/>
  <pageSetup paperSize="9"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S63"/>
  <sheetViews>
    <sheetView topLeftCell="B1" zoomScaleNormal="100" workbookViewId="0">
      <selection activeCell="B15" sqref="B15:I15"/>
    </sheetView>
  </sheetViews>
  <sheetFormatPr defaultColWidth="9.109375" defaultRowHeight="15.6" x14ac:dyDescent="0.3"/>
  <cols>
    <col min="1" max="1" width="6.33203125" style="4" customWidth="1"/>
    <col min="2" max="2" width="30.109375" style="4" customWidth="1"/>
    <col min="3" max="3" width="24.88671875" style="4" customWidth="1"/>
    <col min="4" max="4" width="17.6640625" style="4" customWidth="1"/>
    <col min="5" max="5" width="19.44140625" style="4" customWidth="1"/>
    <col min="6" max="6" width="21.44140625" style="4" customWidth="1"/>
    <col min="7" max="7" width="23.5546875" style="4" customWidth="1"/>
    <col min="8" max="8" width="25.33203125" style="4" customWidth="1"/>
    <col min="9" max="9" width="25.88671875" style="4" customWidth="1"/>
    <col min="10" max="16384" width="9.109375" style="4"/>
  </cols>
  <sheetData>
    <row r="1" spans="1:9" x14ac:dyDescent="0.3">
      <c r="B1" s="92" t="s">
        <v>74</v>
      </c>
      <c r="C1" s="93"/>
      <c r="D1" s="93"/>
      <c r="E1" s="93"/>
      <c r="F1" s="93"/>
      <c r="G1" s="93"/>
      <c r="H1" s="93"/>
      <c r="I1" s="149"/>
    </row>
    <row r="2" spans="1:9" x14ac:dyDescent="0.3">
      <c r="B2" s="94"/>
      <c r="C2" s="95"/>
      <c r="D2" s="95"/>
      <c r="E2" s="95"/>
      <c r="F2" s="95"/>
      <c r="G2" s="95"/>
      <c r="H2" s="95"/>
      <c r="I2" s="165"/>
    </row>
    <row r="3" spans="1:9" x14ac:dyDescent="0.3">
      <c r="B3" s="163" t="s">
        <v>171</v>
      </c>
      <c r="C3" s="164"/>
      <c r="D3" s="72" t="s">
        <v>245</v>
      </c>
      <c r="E3" s="72"/>
      <c r="F3" s="72"/>
      <c r="G3" s="72"/>
      <c r="H3" s="72"/>
      <c r="I3" s="72"/>
    </row>
    <row r="4" spans="1:9" x14ac:dyDescent="0.3">
      <c r="B4" s="163" t="s">
        <v>172</v>
      </c>
      <c r="C4" s="164"/>
      <c r="D4" s="72" t="s">
        <v>248</v>
      </c>
      <c r="E4" s="72"/>
      <c r="F4" s="72"/>
      <c r="G4" s="72"/>
      <c r="H4" s="72"/>
      <c r="I4" s="72"/>
    </row>
    <row r="5" spans="1:9" x14ac:dyDescent="0.3">
      <c r="B5" s="163" t="s">
        <v>173</v>
      </c>
      <c r="C5" s="164"/>
      <c r="D5" s="74"/>
      <c r="E5" s="74"/>
      <c r="F5" s="74"/>
      <c r="G5" s="74"/>
      <c r="H5" s="74"/>
      <c r="I5" s="74"/>
    </row>
    <row r="6" spans="1:9" x14ac:dyDescent="0.3">
      <c r="B6" s="163" t="s">
        <v>91</v>
      </c>
      <c r="C6" s="164"/>
      <c r="D6" s="72" t="s">
        <v>177</v>
      </c>
      <c r="E6" s="72"/>
      <c r="F6" s="72"/>
      <c r="G6" s="72"/>
      <c r="H6" s="72"/>
      <c r="I6" s="72"/>
    </row>
    <row r="7" spans="1:9" ht="32.25" customHeight="1" x14ac:dyDescent="0.3">
      <c r="B7" s="29"/>
      <c r="C7" s="29"/>
      <c r="D7" s="29"/>
      <c r="E7" s="29"/>
      <c r="F7" s="27"/>
      <c r="G7" s="27"/>
      <c r="H7" s="27"/>
    </row>
    <row r="8" spans="1:9" ht="15.6" customHeight="1" x14ac:dyDescent="0.3">
      <c r="A8" s="16"/>
      <c r="B8" s="76" t="s">
        <v>174</v>
      </c>
      <c r="C8" s="77"/>
      <c r="D8" s="78"/>
      <c r="E8" s="110" t="s">
        <v>175</v>
      </c>
      <c r="F8" s="79"/>
      <c r="G8" s="79"/>
      <c r="H8" s="79"/>
      <c r="I8" s="80"/>
    </row>
    <row r="9" spans="1:9" s="33" customFormat="1" ht="12.75" customHeight="1" x14ac:dyDescent="0.3">
      <c r="A9" s="30">
        <v>1</v>
      </c>
      <c r="B9" s="81" t="s">
        <v>238</v>
      </c>
      <c r="C9" s="82"/>
      <c r="D9" s="82"/>
      <c r="E9" s="82"/>
      <c r="F9" s="82"/>
      <c r="G9" s="82"/>
      <c r="H9" s="82"/>
      <c r="I9" s="83"/>
    </row>
    <row r="10" spans="1:9" s="33" customFormat="1" ht="12.75" customHeight="1" x14ac:dyDescent="0.3">
      <c r="A10" s="30">
        <v>2</v>
      </c>
      <c r="B10" s="81" t="s">
        <v>180</v>
      </c>
      <c r="C10" s="82"/>
      <c r="D10" s="82"/>
      <c r="E10" s="82"/>
      <c r="F10" s="82"/>
      <c r="G10" s="82"/>
      <c r="H10" s="82"/>
      <c r="I10" s="83"/>
    </row>
    <row r="11" spans="1:9" s="33" customFormat="1" ht="12.75" customHeight="1" x14ac:dyDescent="0.3">
      <c r="A11" s="30">
        <v>3</v>
      </c>
      <c r="B11" s="81" t="s">
        <v>189</v>
      </c>
      <c r="C11" s="82"/>
      <c r="D11" s="82"/>
      <c r="E11" s="82"/>
      <c r="F11" s="82"/>
      <c r="G11" s="82"/>
      <c r="H11" s="82"/>
      <c r="I11" s="83"/>
    </row>
    <row r="12" spans="1:9" s="33" customFormat="1" ht="12.75" customHeight="1" x14ac:dyDescent="0.3">
      <c r="A12" s="30">
        <v>4</v>
      </c>
      <c r="B12" s="81" t="s">
        <v>190</v>
      </c>
      <c r="C12" s="82"/>
      <c r="D12" s="82"/>
      <c r="E12" s="82"/>
      <c r="F12" s="82"/>
      <c r="G12" s="82"/>
      <c r="H12" s="82"/>
      <c r="I12" s="83"/>
    </row>
    <row r="13" spans="1:9" s="33" customFormat="1" ht="25.5" customHeight="1" x14ac:dyDescent="0.3">
      <c r="A13" s="30">
        <v>5</v>
      </c>
      <c r="B13" s="109" t="s">
        <v>205</v>
      </c>
      <c r="C13" s="109"/>
      <c r="D13" s="109"/>
      <c r="E13" s="109"/>
      <c r="F13" s="109"/>
      <c r="G13" s="109"/>
      <c r="H13" s="109"/>
      <c r="I13" s="109"/>
    </row>
    <row r="14" spans="1:9" s="33" customFormat="1" ht="25.5" customHeight="1" x14ac:dyDescent="0.3">
      <c r="A14" s="30">
        <v>6</v>
      </c>
      <c r="B14" s="109" t="s">
        <v>240</v>
      </c>
      <c r="C14" s="109"/>
      <c r="D14" s="109"/>
      <c r="E14" s="109"/>
      <c r="F14" s="109"/>
      <c r="G14" s="109"/>
      <c r="H14" s="109"/>
      <c r="I14" s="109"/>
    </row>
    <row r="15" spans="1:9" s="33" customFormat="1" ht="12.75" customHeight="1" x14ac:dyDescent="0.3">
      <c r="A15" s="30">
        <v>7</v>
      </c>
      <c r="B15" s="109" t="s">
        <v>247</v>
      </c>
      <c r="C15" s="109"/>
      <c r="D15" s="109"/>
      <c r="E15" s="109"/>
      <c r="F15" s="109"/>
      <c r="G15" s="109"/>
      <c r="H15" s="109"/>
      <c r="I15" s="109"/>
    </row>
    <row r="16" spans="1:9" s="33" customFormat="1" ht="12.75" customHeight="1" x14ac:dyDescent="0.3">
      <c r="A16" s="30">
        <v>8</v>
      </c>
      <c r="B16" s="109" t="s">
        <v>194</v>
      </c>
      <c r="C16" s="109"/>
      <c r="D16" s="109"/>
      <c r="E16" s="109"/>
      <c r="F16" s="109"/>
      <c r="G16" s="109"/>
      <c r="H16" s="109"/>
      <c r="I16" s="109"/>
    </row>
    <row r="17" spans="1:11" s="33" customFormat="1" ht="12.75" customHeight="1" x14ac:dyDescent="0.3">
      <c r="A17" s="30">
        <v>9</v>
      </c>
      <c r="B17" s="109" t="s">
        <v>181</v>
      </c>
      <c r="C17" s="109"/>
      <c r="D17" s="109"/>
      <c r="E17" s="109"/>
      <c r="F17" s="109"/>
      <c r="G17" s="109"/>
      <c r="H17" s="109"/>
      <c r="I17" s="109"/>
    </row>
    <row r="18" spans="1:11" x14ac:dyDescent="0.3">
      <c r="A18" s="33"/>
      <c r="B18" s="33"/>
      <c r="C18" s="33"/>
      <c r="D18" s="33"/>
      <c r="E18" s="33"/>
      <c r="F18" s="33"/>
      <c r="G18" s="33"/>
      <c r="H18" s="33"/>
      <c r="I18" s="33"/>
      <c r="J18" s="33"/>
      <c r="K18" s="33"/>
    </row>
    <row r="19" spans="1:11" ht="16.2" thickBot="1" x14ac:dyDescent="0.35">
      <c r="B19" s="68" t="s">
        <v>246</v>
      </c>
      <c r="C19" s="69"/>
      <c r="D19" s="69"/>
      <c r="E19" s="69"/>
      <c r="F19" s="69"/>
      <c r="G19" s="69"/>
      <c r="H19" s="69"/>
    </row>
    <row r="20" spans="1:11" ht="60.75" customHeight="1" x14ac:dyDescent="0.3">
      <c r="B20" s="48" t="s">
        <v>210</v>
      </c>
      <c r="C20" s="105" t="s">
        <v>233</v>
      </c>
      <c r="D20" s="107"/>
      <c r="E20" s="49" t="s">
        <v>244</v>
      </c>
      <c r="F20" s="50" t="s">
        <v>0</v>
      </c>
      <c r="G20" s="50" t="s">
        <v>243</v>
      </c>
      <c r="H20" s="51" t="s">
        <v>242</v>
      </c>
    </row>
    <row r="21" spans="1:11" x14ac:dyDescent="0.3">
      <c r="B21" s="12" t="s">
        <v>13</v>
      </c>
      <c r="C21" s="75" t="s">
        <v>92</v>
      </c>
      <c r="D21" s="75"/>
      <c r="E21" s="65"/>
      <c r="F21" s="60">
        <f>E21*15%</f>
        <v>0</v>
      </c>
      <c r="G21" s="42">
        <f>E21+F21</f>
        <v>0</v>
      </c>
      <c r="H21" s="42">
        <f>G21*12</f>
        <v>0</v>
      </c>
      <c r="I21" s="34"/>
    </row>
    <row r="22" spans="1:11" x14ac:dyDescent="0.3">
      <c r="B22" s="12" t="s">
        <v>8</v>
      </c>
      <c r="C22" s="75" t="s">
        <v>154</v>
      </c>
      <c r="D22" s="75"/>
      <c r="E22" s="65"/>
      <c r="F22" s="60">
        <f t="shared" ref="F22:F39" si="0">E22*15%</f>
        <v>0</v>
      </c>
      <c r="G22" s="42">
        <f t="shared" ref="G22:G39" si="1">E22+F22</f>
        <v>0</v>
      </c>
      <c r="H22" s="42">
        <f t="shared" ref="H22:H39" si="2">G22*12</f>
        <v>0</v>
      </c>
      <c r="I22" s="34"/>
    </row>
    <row r="23" spans="1:11" x14ac:dyDescent="0.3">
      <c r="B23" s="12" t="s">
        <v>8</v>
      </c>
      <c r="C23" s="75" t="s">
        <v>93</v>
      </c>
      <c r="D23" s="75"/>
      <c r="E23" s="65"/>
      <c r="F23" s="60">
        <f t="shared" si="0"/>
        <v>0</v>
      </c>
      <c r="G23" s="42">
        <f t="shared" si="1"/>
        <v>0</v>
      </c>
      <c r="H23" s="42">
        <f t="shared" si="2"/>
        <v>0</v>
      </c>
      <c r="I23" s="34"/>
    </row>
    <row r="24" spans="1:11" x14ac:dyDescent="0.3">
      <c r="B24" s="12" t="s">
        <v>94</v>
      </c>
      <c r="C24" s="75" t="s">
        <v>95</v>
      </c>
      <c r="D24" s="75"/>
      <c r="E24" s="65"/>
      <c r="F24" s="60">
        <f t="shared" si="0"/>
        <v>0</v>
      </c>
      <c r="G24" s="42">
        <f t="shared" si="1"/>
        <v>0</v>
      </c>
      <c r="H24" s="42">
        <f t="shared" si="2"/>
        <v>0</v>
      </c>
      <c r="I24" s="34"/>
    </row>
    <row r="25" spans="1:11" x14ac:dyDescent="0.3">
      <c r="B25" s="12" t="s">
        <v>9</v>
      </c>
      <c r="C25" s="75" t="s">
        <v>10</v>
      </c>
      <c r="D25" s="75"/>
      <c r="E25" s="65"/>
      <c r="F25" s="60">
        <f t="shared" si="0"/>
        <v>0</v>
      </c>
      <c r="G25" s="42">
        <f t="shared" si="1"/>
        <v>0</v>
      </c>
      <c r="H25" s="42">
        <f t="shared" si="2"/>
        <v>0</v>
      </c>
      <c r="I25" s="34"/>
    </row>
    <row r="26" spans="1:11" x14ac:dyDescent="0.3">
      <c r="B26" s="12" t="s">
        <v>12</v>
      </c>
      <c r="C26" s="75" t="s">
        <v>96</v>
      </c>
      <c r="D26" s="75"/>
      <c r="E26" s="65"/>
      <c r="F26" s="60">
        <f t="shared" si="0"/>
        <v>0</v>
      </c>
      <c r="G26" s="42">
        <f t="shared" si="1"/>
        <v>0</v>
      </c>
      <c r="H26" s="42">
        <f t="shared" si="2"/>
        <v>0</v>
      </c>
      <c r="I26" s="34"/>
    </row>
    <row r="27" spans="1:11" x14ac:dyDescent="0.3">
      <c r="B27" s="43" t="s">
        <v>11</v>
      </c>
      <c r="C27" s="75" t="s">
        <v>97</v>
      </c>
      <c r="D27" s="75"/>
      <c r="E27" s="65"/>
      <c r="F27" s="60">
        <f t="shared" si="0"/>
        <v>0</v>
      </c>
      <c r="G27" s="42">
        <f t="shared" si="1"/>
        <v>0</v>
      </c>
      <c r="H27" s="42">
        <f t="shared" si="2"/>
        <v>0</v>
      </c>
      <c r="I27" s="34"/>
    </row>
    <row r="28" spans="1:11" x14ac:dyDescent="0.3">
      <c r="B28" s="43" t="s">
        <v>11</v>
      </c>
      <c r="C28" s="75" t="s">
        <v>147</v>
      </c>
      <c r="D28" s="75"/>
      <c r="E28" s="65"/>
      <c r="F28" s="60">
        <f t="shared" si="0"/>
        <v>0</v>
      </c>
      <c r="G28" s="42">
        <f t="shared" si="1"/>
        <v>0</v>
      </c>
      <c r="H28" s="42">
        <f t="shared" si="2"/>
        <v>0</v>
      </c>
      <c r="I28" s="34"/>
    </row>
    <row r="29" spans="1:11" x14ac:dyDescent="0.3">
      <c r="B29" s="12" t="s">
        <v>16</v>
      </c>
      <c r="C29" s="75" t="s">
        <v>98</v>
      </c>
      <c r="D29" s="75"/>
      <c r="E29" s="65"/>
      <c r="F29" s="60">
        <f t="shared" si="0"/>
        <v>0</v>
      </c>
      <c r="G29" s="42">
        <f t="shared" si="1"/>
        <v>0</v>
      </c>
      <c r="H29" s="42">
        <f t="shared" si="2"/>
        <v>0</v>
      </c>
      <c r="I29" s="34"/>
    </row>
    <row r="30" spans="1:11" x14ac:dyDescent="0.3">
      <c r="B30" s="12" t="s">
        <v>17</v>
      </c>
      <c r="C30" s="75" t="s">
        <v>99</v>
      </c>
      <c r="D30" s="75"/>
      <c r="E30" s="65"/>
      <c r="F30" s="60">
        <f t="shared" si="0"/>
        <v>0</v>
      </c>
      <c r="G30" s="42">
        <f t="shared" si="1"/>
        <v>0</v>
      </c>
      <c r="H30" s="42">
        <f t="shared" si="2"/>
        <v>0</v>
      </c>
      <c r="I30" s="34"/>
    </row>
    <row r="31" spans="1:11" x14ac:dyDescent="0.3">
      <c r="B31" s="12" t="s">
        <v>14</v>
      </c>
      <c r="C31" s="75" t="s">
        <v>15</v>
      </c>
      <c r="D31" s="75"/>
      <c r="E31" s="65"/>
      <c r="F31" s="60">
        <f t="shared" si="0"/>
        <v>0</v>
      </c>
      <c r="G31" s="42">
        <f t="shared" si="1"/>
        <v>0</v>
      </c>
      <c r="H31" s="42">
        <f t="shared" si="2"/>
        <v>0</v>
      </c>
      <c r="I31" s="34"/>
    </row>
    <row r="32" spans="1:11" x14ac:dyDescent="0.3">
      <c r="B32" s="12" t="s">
        <v>100</v>
      </c>
      <c r="C32" s="75" t="s">
        <v>101</v>
      </c>
      <c r="D32" s="75"/>
      <c r="E32" s="65"/>
      <c r="F32" s="60">
        <f t="shared" si="0"/>
        <v>0</v>
      </c>
      <c r="G32" s="42">
        <f t="shared" si="1"/>
        <v>0</v>
      </c>
      <c r="H32" s="42">
        <f t="shared" si="2"/>
        <v>0</v>
      </c>
      <c r="I32" s="34"/>
    </row>
    <row r="33" spans="2:45" x14ac:dyDescent="0.3">
      <c r="B33" s="12" t="s">
        <v>102</v>
      </c>
      <c r="C33" s="75" t="s">
        <v>232</v>
      </c>
      <c r="D33" s="75"/>
      <c r="E33" s="65"/>
      <c r="F33" s="60">
        <f t="shared" si="0"/>
        <v>0</v>
      </c>
      <c r="G33" s="42">
        <f t="shared" si="1"/>
        <v>0</v>
      </c>
      <c r="H33" s="42">
        <f t="shared" si="2"/>
        <v>0</v>
      </c>
      <c r="I33" s="34"/>
    </row>
    <row r="34" spans="2:45" x14ac:dyDescent="0.3">
      <c r="B34" s="12" t="s">
        <v>103</v>
      </c>
      <c r="C34" s="75" t="s">
        <v>231</v>
      </c>
      <c r="D34" s="75"/>
      <c r="E34" s="65"/>
      <c r="F34" s="60">
        <f t="shared" si="0"/>
        <v>0</v>
      </c>
      <c r="G34" s="42">
        <f t="shared" si="1"/>
        <v>0</v>
      </c>
      <c r="H34" s="42">
        <f t="shared" si="2"/>
        <v>0</v>
      </c>
      <c r="I34" s="34"/>
    </row>
    <row r="35" spans="2:45" x14ac:dyDescent="0.3">
      <c r="B35" s="12" t="s">
        <v>148</v>
      </c>
      <c r="C35" s="75" t="s">
        <v>148</v>
      </c>
      <c r="D35" s="75"/>
      <c r="E35" s="65"/>
      <c r="F35" s="60">
        <f t="shared" si="0"/>
        <v>0</v>
      </c>
      <c r="G35" s="42">
        <f t="shared" si="1"/>
        <v>0</v>
      </c>
      <c r="H35" s="42">
        <f t="shared" si="2"/>
        <v>0</v>
      </c>
      <c r="I35" s="34"/>
    </row>
    <row r="36" spans="2:45" x14ac:dyDescent="0.3">
      <c r="B36" s="12" t="s">
        <v>149</v>
      </c>
      <c r="C36" s="75" t="s">
        <v>3</v>
      </c>
      <c r="D36" s="75"/>
      <c r="E36" s="65"/>
      <c r="F36" s="60">
        <f t="shared" si="0"/>
        <v>0</v>
      </c>
      <c r="G36" s="42">
        <f t="shared" si="1"/>
        <v>0</v>
      </c>
      <c r="H36" s="42">
        <f t="shared" si="2"/>
        <v>0</v>
      </c>
      <c r="I36" s="34"/>
    </row>
    <row r="37" spans="2:45" x14ac:dyDescent="0.3">
      <c r="B37" s="12" t="s">
        <v>150</v>
      </c>
      <c r="C37" s="75" t="s">
        <v>3</v>
      </c>
      <c r="D37" s="75"/>
      <c r="E37" s="65"/>
      <c r="F37" s="60">
        <f t="shared" si="0"/>
        <v>0</v>
      </c>
      <c r="G37" s="42">
        <f t="shared" si="1"/>
        <v>0</v>
      </c>
      <c r="H37" s="42">
        <f t="shared" si="2"/>
        <v>0</v>
      </c>
      <c r="I37" s="34"/>
    </row>
    <row r="38" spans="2:45" x14ac:dyDescent="0.3">
      <c r="B38" s="12" t="s">
        <v>151</v>
      </c>
      <c r="C38" s="75" t="s">
        <v>3</v>
      </c>
      <c r="D38" s="75"/>
      <c r="E38" s="65"/>
      <c r="F38" s="60">
        <f t="shared" si="0"/>
        <v>0</v>
      </c>
      <c r="G38" s="42">
        <f t="shared" si="1"/>
        <v>0</v>
      </c>
      <c r="H38" s="42">
        <f t="shared" si="2"/>
        <v>0</v>
      </c>
      <c r="I38" s="34"/>
    </row>
    <row r="39" spans="2:45" x14ac:dyDescent="0.3">
      <c r="B39" s="12" t="s">
        <v>152</v>
      </c>
      <c r="C39" s="75" t="s">
        <v>3</v>
      </c>
      <c r="D39" s="75"/>
      <c r="E39" s="65"/>
      <c r="F39" s="60">
        <f t="shared" si="0"/>
        <v>0</v>
      </c>
      <c r="G39" s="42">
        <f t="shared" si="1"/>
        <v>0</v>
      </c>
      <c r="H39" s="42">
        <f t="shared" si="2"/>
        <v>0</v>
      </c>
      <c r="I39" s="34"/>
    </row>
    <row r="40" spans="2:45" x14ac:dyDescent="0.3">
      <c r="B40" s="143" t="s">
        <v>188</v>
      </c>
      <c r="C40" s="144"/>
      <c r="D40" s="144"/>
      <c r="E40" s="144"/>
      <c r="F40" s="144"/>
      <c r="G40" s="145"/>
      <c r="H40" s="56">
        <f>SUM(H21:H39)</f>
        <v>0</v>
      </c>
      <c r="I40" s="34"/>
    </row>
    <row r="41" spans="2:45" x14ac:dyDescent="0.3">
      <c r="B41" s="13"/>
      <c r="C41" s="13"/>
      <c r="D41" s="13"/>
      <c r="E41" s="13"/>
      <c r="F41" s="13"/>
      <c r="G41" s="13"/>
      <c r="H41" s="13"/>
      <c r="I41" s="34"/>
    </row>
    <row r="42" spans="2:45" x14ac:dyDescent="0.3">
      <c r="B42" s="104" t="s">
        <v>195</v>
      </c>
      <c r="C42" s="104"/>
      <c r="D42" s="13"/>
      <c r="E42" s="18"/>
      <c r="F42" s="18"/>
    </row>
    <row r="43" spans="2:45" x14ac:dyDescent="0.3">
      <c r="B43" s="89" t="s">
        <v>193</v>
      </c>
      <c r="C43" s="90"/>
      <c r="D43" s="91"/>
      <c r="E43" s="23" t="s">
        <v>183</v>
      </c>
      <c r="F43" s="23" t="s">
        <v>184</v>
      </c>
      <c r="G43" s="23" t="s">
        <v>185</v>
      </c>
      <c r="H43" s="23" t="s">
        <v>186</v>
      </c>
      <c r="J43" s="19"/>
      <c r="K43" s="19"/>
      <c r="L43" s="19"/>
      <c r="M43" s="19"/>
      <c r="N43" s="19"/>
      <c r="O43" s="19"/>
      <c r="P43" s="19"/>
      <c r="Q43" s="19"/>
      <c r="R43" s="19"/>
      <c r="S43" s="19"/>
      <c r="T43" s="19"/>
      <c r="U43" s="20"/>
      <c r="V43" s="19"/>
      <c r="W43" s="19"/>
      <c r="X43" s="19"/>
      <c r="Y43" s="19"/>
      <c r="Z43" s="20"/>
      <c r="AA43" s="20"/>
      <c r="AB43" s="19"/>
      <c r="AC43" s="19"/>
      <c r="AD43" s="19"/>
      <c r="AE43" s="19"/>
      <c r="AF43" s="84"/>
      <c r="AG43" s="84"/>
      <c r="AH43" s="19"/>
      <c r="AI43" s="19"/>
      <c r="AJ43" s="19"/>
      <c r="AK43" s="19"/>
      <c r="AL43" s="84"/>
      <c r="AM43" s="84"/>
      <c r="AN43" s="19"/>
      <c r="AO43" s="19"/>
      <c r="AP43" s="19"/>
      <c r="AQ43" s="19"/>
      <c r="AR43" s="84"/>
      <c r="AS43" s="84"/>
    </row>
    <row r="44" spans="2:45" ht="15.6" customHeight="1" x14ac:dyDescent="0.3">
      <c r="B44" s="85" t="s">
        <v>187</v>
      </c>
      <c r="C44" s="86"/>
      <c r="D44" s="87"/>
      <c r="E44" s="21"/>
      <c r="F44" s="21"/>
      <c r="G44" s="21"/>
      <c r="H44" s="21"/>
      <c r="J44" s="22"/>
      <c r="K44" s="22"/>
      <c r="L44" s="22"/>
      <c r="M44" s="22"/>
      <c r="N44" s="22"/>
      <c r="O44" s="22"/>
      <c r="P44" s="22"/>
      <c r="Q44" s="22"/>
      <c r="R44" s="22"/>
      <c r="S44" s="22"/>
      <c r="T44" s="22"/>
      <c r="V44" s="22"/>
      <c r="W44" s="22"/>
      <c r="X44" s="22"/>
      <c r="Y44" s="22"/>
      <c r="AB44" s="22"/>
      <c r="AC44" s="22"/>
      <c r="AD44" s="22"/>
      <c r="AE44" s="22"/>
      <c r="AF44" s="88"/>
      <c r="AG44" s="88"/>
      <c r="AH44" s="22"/>
      <c r="AI44" s="22"/>
      <c r="AJ44" s="22"/>
      <c r="AK44" s="22"/>
      <c r="AL44" s="88"/>
      <c r="AM44" s="88"/>
      <c r="AN44" s="22"/>
      <c r="AO44" s="22"/>
      <c r="AP44" s="22"/>
      <c r="AQ44" s="22"/>
      <c r="AR44" s="88"/>
      <c r="AS44" s="88"/>
    </row>
    <row r="45" spans="2:45" x14ac:dyDescent="0.3">
      <c r="B45" s="13"/>
      <c r="C45" s="13"/>
      <c r="D45" s="13"/>
      <c r="E45" s="13"/>
      <c r="F45" s="13"/>
      <c r="G45" s="13"/>
      <c r="H45" s="13"/>
      <c r="I45" s="15"/>
    </row>
    <row r="46" spans="2:45" ht="38.25" customHeight="1" x14ac:dyDescent="0.3">
      <c r="B46" s="103" t="s">
        <v>196</v>
      </c>
      <c r="C46" s="103"/>
      <c r="D46" s="55" t="s">
        <v>197</v>
      </c>
      <c r="E46" s="55" t="s">
        <v>198</v>
      </c>
      <c r="F46" s="55" t="s">
        <v>199</v>
      </c>
      <c r="G46" s="55" t="s">
        <v>200</v>
      </c>
      <c r="H46" s="55" t="s">
        <v>201</v>
      </c>
      <c r="I46" s="66" t="s">
        <v>202</v>
      </c>
    </row>
    <row r="47" spans="2:45" ht="16.2" thickBot="1" x14ac:dyDescent="0.35">
      <c r="B47" s="103"/>
      <c r="C47" s="103"/>
      <c r="D47" s="37">
        <f>'Region E'!H35</f>
        <v>0</v>
      </c>
      <c r="E47" s="37">
        <f>(D47*E44)+D47</f>
        <v>0</v>
      </c>
      <c r="F47" s="37">
        <f>(E47*F44)+E47</f>
        <v>0</v>
      </c>
      <c r="G47" s="37">
        <f>(F47*G44)+F47</f>
        <v>0</v>
      </c>
      <c r="H47" s="38">
        <f>(G47*H44)+G47</f>
        <v>0</v>
      </c>
      <c r="I47" s="39">
        <f>SUM(D47:H47)</f>
        <v>0</v>
      </c>
    </row>
    <row r="48" spans="2:45" ht="16.2" thickTop="1" x14ac:dyDescent="0.3">
      <c r="B48" s="13"/>
      <c r="C48" s="13"/>
      <c r="D48" s="13"/>
      <c r="E48" s="13"/>
      <c r="F48" s="13"/>
      <c r="G48" s="13"/>
      <c r="H48" s="13"/>
      <c r="I48" s="15"/>
    </row>
    <row r="49" spans="1:10" s="14" customFormat="1" ht="18.600000000000001" thickBot="1" x14ac:dyDescent="0.4">
      <c r="B49" s="63" t="s">
        <v>239</v>
      </c>
      <c r="D49" s="25"/>
      <c r="E49" s="4"/>
      <c r="F49" s="24"/>
      <c r="G49"/>
      <c r="H49"/>
      <c r="I49"/>
      <c r="J49"/>
    </row>
    <row r="50" spans="1:10" s="14" customFormat="1" ht="48.75" customHeight="1" x14ac:dyDescent="0.3">
      <c r="B50" s="105" t="s">
        <v>204</v>
      </c>
      <c r="C50" s="106"/>
      <c r="D50" s="107"/>
      <c r="E50" s="48" t="s">
        <v>235</v>
      </c>
      <c r="F50" s="48" t="s">
        <v>236</v>
      </c>
      <c r="G50"/>
      <c r="H50"/>
      <c r="I50"/>
      <c r="J50"/>
    </row>
    <row r="51" spans="1:10" x14ac:dyDescent="0.3">
      <c r="B51" s="102" t="s">
        <v>237</v>
      </c>
      <c r="C51" s="102"/>
      <c r="D51" s="102"/>
      <c r="E51" s="11"/>
      <c r="F51" s="11"/>
      <c r="G51"/>
      <c r="H51"/>
    </row>
    <row r="52" spans="1:10" ht="18.75" customHeight="1" x14ac:dyDescent="0.3">
      <c r="A52"/>
      <c r="B52"/>
      <c r="C52"/>
      <c r="D52"/>
      <c r="E52"/>
      <c r="F52"/>
      <c r="G52"/>
      <c r="H52"/>
    </row>
    <row r="53" spans="1:10" ht="38.25" customHeight="1" thickBot="1" x14ac:dyDescent="0.35">
      <c r="B53" s="70"/>
      <c r="C53" s="70"/>
      <c r="F53" s="70"/>
      <c r="G53" s="70"/>
    </row>
    <row r="54" spans="1:10" x14ac:dyDescent="0.3">
      <c r="B54" s="108" t="s">
        <v>182</v>
      </c>
      <c r="C54" s="108"/>
      <c r="F54" s="108" t="s">
        <v>179</v>
      </c>
      <c r="G54" s="108"/>
    </row>
    <row r="55" spans="1:10" ht="18" customHeight="1" x14ac:dyDescent="0.3"/>
    <row r="56" spans="1:10" ht="35.25" customHeight="1" thickBot="1" x14ac:dyDescent="0.35">
      <c r="B56" s="70"/>
      <c r="C56" s="70"/>
      <c r="F56" s="70"/>
      <c r="G56" s="70"/>
    </row>
    <row r="57" spans="1:10" ht="18" customHeight="1" x14ac:dyDescent="0.3">
      <c r="B57" s="108" t="s">
        <v>178</v>
      </c>
      <c r="C57" s="108"/>
      <c r="F57" s="108" t="s">
        <v>153</v>
      </c>
      <c r="G57" s="108"/>
    </row>
    <row r="58" spans="1:10" ht="18" customHeight="1" x14ac:dyDescent="0.3"/>
    <row r="59" spans="1:10" ht="18" customHeight="1" x14ac:dyDescent="0.3"/>
    <row r="60" spans="1:10" ht="18" customHeight="1" x14ac:dyDescent="0.3"/>
    <row r="61" spans="1:10" ht="18" customHeight="1" x14ac:dyDescent="0.3"/>
    <row r="62" spans="1:10" ht="18" customHeight="1" x14ac:dyDescent="0.3"/>
    <row r="63" spans="1:10" s="1" customFormat="1" x14ac:dyDescent="0.3"/>
  </sheetData>
  <mergeCells count="62">
    <mergeCell ref="B1:I2"/>
    <mergeCell ref="B46:C47"/>
    <mergeCell ref="B13:I13"/>
    <mergeCell ref="B14:I14"/>
    <mergeCell ref="B15:I15"/>
    <mergeCell ref="B16:I16"/>
    <mergeCell ref="B17:I17"/>
    <mergeCell ref="E8:I8"/>
    <mergeCell ref="B9:I9"/>
    <mergeCell ref="B10:I10"/>
    <mergeCell ref="AR44:AS44"/>
    <mergeCell ref="B42:C42"/>
    <mergeCell ref="AF43:AG43"/>
    <mergeCell ref="AL43:AM43"/>
    <mergeCell ref="AR43:AS43"/>
    <mergeCell ref="B44:D44"/>
    <mergeCell ref="B43:D43"/>
    <mergeCell ref="AF44:AG44"/>
    <mergeCell ref="AL44:AM44"/>
    <mergeCell ref="B11:I11"/>
    <mergeCell ref="B12:I12"/>
    <mergeCell ref="B8:D8"/>
    <mergeCell ref="C20:D20"/>
    <mergeCell ref="C21:D21"/>
    <mergeCell ref="B19:H19"/>
    <mergeCell ref="C22:D22"/>
    <mergeCell ref="C23:D23"/>
    <mergeCell ref="C24:D24"/>
    <mergeCell ref="C25:D25"/>
    <mergeCell ref="C26:D26"/>
    <mergeCell ref="C28:D28"/>
    <mergeCell ref="C29:D29"/>
    <mergeCell ref="C39:D39"/>
    <mergeCell ref="C30:D30"/>
    <mergeCell ref="C31:D31"/>
    <mergeCell ref="C32:D32"/>
    <mergeCell ref="C33:D33"/>
    <mergeCell ref="C34:D34"/>
    <mergeCell ref="B50:D50"/>
    <mergeCell ref="B51:D51"/>
    <mergeCell ref="B40:G40"/>
    <mergeCell ref="D3:I3"/>
    <mergeCell ref="D4:I4"/>
    <mergeCell ref="D5:I5"/>
    <mergeCell ref="D6:I6"/>
    <mergeCell ref="B3:C3"/>
    <mergeCell ref="B4:C4"/>
    <mergeCell ref="B5:C5"/>
    <mergeCell ref="B6:C6"/>
    <mergeCell ref="C35:D35"/>
    <mergeCell ref="C36:D36"/>
    <mergeCell ref="C37:D37"/>
    <mergeCell ref="C38:D38"/>
    <mergeCell ref="C27:D27"/>
    <mergeCell ref="B57:C57"/>
    <mergeCell ref="F57:G57"/>
    <mergeCell ref="B53:C53"/>
    <mergeCell ref="F53:G53"/>
    <mergeCell ref="B54:C54"/>
    <mergeCell ref="F54:G54"/>
    <mergeCell ref="B56:C56"/>
    <mergeCell ref="F56:G56"/>
  </mergeCells>
  <phoneticPr fontId="6" type="noConversion"/>
  <pageMargins left="0.25" right="0.25" top="0.75" bottom="0.75" header="0.3" footer="0.3"/>
  <pageSetup paperSize="8"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Region A</vt:lpstr>
      <vt:lpstr>Region B</vt:lpstr>
      <vt:lpstr>Region C</vt:lpstr>
      <vt:lpstr>Region D</vt:lpstr>
      <vt:lpstr>Region E</vt:lpstr>
      <vt:lpstr>'Region A'!Print_Area</vt:lpstr>
      <vt:lpstr>'Region B'!Print_Area</vt:lpstr>
      <vt:lpstr>'Region C'!Print_Area</vt:lpstr>
      <vt:lpstr>'Region D'!Print_Area</vt:lpstr>
      <vt:lpstr>'Region E'!Print_Area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Nnana Mogano</dc:creator>
  <cp:lastModifiedBy>Siyanda Linda</cp:lastModifiedBy>
  <cp:lastPrinted>2017-11-09T06:16:01Z</cp:lastPrinted>
  <dcterms:created xsi:type="dcterms:W3CDTF">2017-08-10T07:20:20Z</dcterms:created>
  <dcterms:modified xsi:type="dcterms:W3CDTF">2023-06-15T10:25:38Z</dcterms:modified>
</cp:coreProperties>
</file>