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Y:\Shared Documents\PS DIRECTORY\FY 2024 - 2025\TENDERS\Siseko Lande\RFP 13_2024 - Online Training platform\GRC Review\stage 1\"/>
    </mc:Choice>
  </mc:AlternateContent>
  <xr:revisionPtr revIDLastSave="0" documentId="8_{03DE3FDC-7C5D-4A46-94DC-27D27C6C2522}" xr6:coauthVersionLast="47" xr6:coauthVersionMax="47" xr10:uidLastSave="{00000000-0000-0000-0000-000000000000}"/>
  <bookViews>
    <workbookView xWindow="-120" yWindow="-120" windowWidth="20730" windowHeight="11040" tabRatio="847" firstSheet="9" activeTab="9" xr2:uid="{00000000-000D-0000-FFFF-FFFF00000000}"/>
  </bookViews>
  <sheets>
    <sheet name="Scorecard" sheetId="1" state="hidden" r:id="rId1"/>
    <sheet name="Info" sheetId="4" state="hidden" r:id="rId2"/>
    <sheet name="Tech Evaluation (Anom)" sheetId="15" state="hidden" r:id="rId3"/>
    <sheet name="Tech Scorecard" sheetId="9" state="hidden" r:id="rId4"/>
    <sheet name="Sheet1" sheetId="10" state="hidden" r:id="rId5"/>
    <sheet name="Scorecard." sheetId="3" state="hidden" r:id="rId6"/>
    <sheet name="Presentation Criteria" sheetId="18" state="hidden" r:id="rId7"/>
    <sheet name="Sheet2" sheetId="5" state="hidden" r:id="rId8"/>
    <sheet name="Sheet4" sheetId="12" state="hidden" r:id="rId9"/>
    <sheet name="RFP 13-2024" sheetId="17" r:id="rId10"/>
    <sheet name="Sheet3" sheetId="19" r:id="rId11"/>
  </sheets>
  <definedNames>
    <definedName name="_Toc111014991" localSheetId="9">'RFP 13-2024'!#REF!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9" i="17" l="1"/>
  <c r="C18" i="17" l="1"/>
  <c r="C6" i="17"/>
  <c r="C9" i="17"/>
  <c r="C36" i="17"/>
  <c r="B16" i="19"/>
  <c r="C16" i="19"/>
  <c r="D18" i="18"/>
  <c r="D6" i="18"/>
  <c r="AM20" i="15" l="1"/>
  <c r="AL20" i="15"/>
  <c r="AK20" i="15"/>
  <c r="AJ20" i="15"/>
  <c r="AI20" i="15"/>
  <c r="AH20" i="15"/>
  <c r="AG20" i="15"/>
  <c r="AF20" i="15"/>
  <c r="AE20" i="15"/>
  <c r="AD20" i="15"/>
  <c r="AC20" i="15"/>
  <c r="AB20" i="15"/>
  <c r="AA20" i="15"/>
  <c r="Z20" i="15"/>
  <c r="Y20" i="15"/>
  <c r="X20" i="15"/>
  <c r="W20" i="15"/>
  <c r="V20" i="15"/>
  <c r="U20" i="15"/>
  <c r="T20" i="15"/>
  <c r="S20" i="15"/>
  <c r="R20" i="15"/>
  <c r="Q20" i="15"/>
  <c r="P20" i="15"/>
  <c r="O20" i="15"/>
  <c r="N20" i="15"/>
  <c r="M20" i="15"/>
  <c r="L20" i="15"/>
  <c r="I20" i="15"/>
  <c r="J20" i="15"/>
  <c r="K20" i="15"/>
  <c r="H20" i="15"/>
  <c r="D21" i="15"/>
  <c r="D24" i="15" s="1"/>
  <c r="H21" i="3" l="1"/>
  <c r="D21" i="9"/>
  <c r="D24" i="9" s="1"/>
  <c r="D21" i="3"/>
  <c r="E29" i="1"/>
  <c r="E21"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Nnana Mogano</author>
  </authors>
  <commentList>
    <comment ref="B5" authorId="0" shapeId="0" xr:uid="{96AD0AA2-B6DF-479D-B993-53C7822F418B}">
      <text>
        <r>
          <rPr>
            <b/>
            <sz val="9"/>
            <color indexed="81"/>
            <rFont val="Tahoma"/>
            <charset val="1"/>
          </rPr>
          <t>Nnana Mogano:</t>
        </r>
        <r>
          <rPr>
            <sz val="9"/>
            <color indexed="81"/>
            <rFont val="Tahoma"/>
            <charset val="1"/>
          </rPr>
          <t xml:space="preserve">
Is is provision of platforms or platform services in the topics listed? Please refer to main RFP document for alignment.</t>
        </r>
      </text>
    </comment>
    <comment ref="D5" authorId="0" shapeId="0" xr:uid="{37C1AE71-10BA-4BBF-B1B1-243122B062BC}">
      <text>
        <r>
          <rPr>
            <b/>
            <sz val="9"/>
            <color indexed="81"/>
            <rFont val="Tahoma"/>
            <charset val="1"/>
          </rPr>
          <t>Nnana Mogano:</t>
        </r>
        <r>
          <rPr>
            <sz val="9"/>
            <color indexed="81"/>
            <rFont val="Tahoma"/>
            <charset val="1"/>
          </rPr>
          <t xml:space="preserve">
How many points is each letter and how many collective points for the provision of all three (3) letters?</t>
        </r>
      </text>
    </comment>
    <comment ref="D8" authorId="0" shapeId="0" xr:uid="{D049DC2D-3DD8-4816-A03F-E1B101ECCBB6}">
      <text>
        <r>
          <rPr>
            <b/>
            <sz val="9"/>
            <color indexed="81"/>
            <rFont val="Tahoma"/>
            <charset val="1"/>
          </rPr>
          <t>Nnana Mogano:</t>
        </r>
        <r>
          <rPr>
            <sz val="9"/>
            <color indexed="81"/>
            <rFont val="Tahoma"/>
            <charset val="1"/>
          </rPr>
          <t xml:space="preserve">
Annexure C itself is not a one page document, is it important that the bidder's response is a one page resume?</t>
        </r>
      </text>
    </comment>
    <comment ref="D14" authorId="0" shapeId="0" xr:uid="{B11D7927-A4F2-4A8D-BBC8-66F3B75C6723}">
      <text>
        <r>
          <rPr>
            <b/>
            <sz val="9"/>
            <color indexed="81"/>
            <rFont val="Tahoma"/>
            <family val="2"/>
          </rPr>
          <t>Nnana Mogano:</t>
        </r>
        <r>
          <rPr>
            <sz val="9"/>
            <color indexed="81"/>
            <rFont val="Tahoma"/>
            <family val="2"/>
          </rPr>
          <t xml:space="preserve">
Is there a distinction in "performing sensitive transactions" versus "performing the services"? Please clarify.</t>
        </r>
      </text>
    </comment>
    <comment ref="B19" authorId="0" shapeId="0" xr:uid="{755B028A-1DEA-44E7-9F6C-904C9C62E7DA}">
      <text>
        <r>
          <rPr>
            <b/>
            <sz val="9"/>
            <color indexed="81"/>
            <rFont val="Tahoma"/>
            <family val="2"/>
          </rPr>
          <t>Nnana Mogano:</t>
        </r>
        <r>
          <rPr>
            <sz val="9"/>
            <color indexed="81"/>
            <rFont val="Tahoma"/>
            <family val="2"/>
          </rPr>
          <t xml:space="preserve">
Kindly consider update to reflect the last BEC deliberations as adopted. </t>
        </r>
      </text>
    </comment>
    <comment ref="B27" authorId="0" shapeId="0" xr:uid="{A6007A1C-F654-4165-81E0-AA3592971EC8}">
      <text>
        <r>
          <rPr>
            <b/>
            <sz val="9"/>
            <color indexed="81"/>
            <rFont val="Tahoma"/>
            <family val="2"/>
          </rPr>
          <t>Nnana Mogano:</t>
        </r>
        <r>
          <rPr>
            <sz val="9"/>
            <color indexed="81"/>
            <rFont val="Tahoma"/>
            <family val="2"/>
          </rPr>
          <t xml:space="preserve">
Requirement € is not indicated in the BRS. Please clarify ensuring alignment.</t>
        </r>
      </text>
    </comment>
    <comment ref="A30" authorId="0" shapeId="0" xr:uid="{907E8801-BCE2-43F6-81A2-E6D38EA55C4D}">
      <text>
        <r>
          <rPr>
            <b/>
            <sz val="9"/>
            <color indexed="81"/>
            <rFont val="Tahoma"/>
            <charset val="1"/>
          </rPr>
          <t>Nnana Mogano:</t>
        </r>
        <r>
          <rPr>
            <sz val="9"/>
            <color indexed="81"/>
            <rFont val="Tahoma"/>
            <charset val="1"/>
          </rPr>
          <t xml:space="preserve">
Please ensure correct numbering of the criterion. Is there are 4.11, as example?</t>
        </r>
      </text>
    </comment>
  </commentList>
</comments>
</file>

<file path=xl/sharedStrings.xml><?xml version="1.0" encoding="utf-8"?>
<sst xmlns="http://schemas.openxmlformats.org/spreadsheetml/2006/main" count="706" uniqueCount="548">
  <si>
    <t>No.</t>
  </si>
  <si>
    <t>Technical Evaluation Criterion</t>
  </si>
  <si>
    <t>Company Profile and Resources</t>
  </si>
  <si>
    <t>Capability</t>
  </si>
  <si>
    <t>Please note that SARS :</t>
  </si>
  <si>
    <t>Demonstrate the capability to deliver service request within reasonable turnaround times. Indicating the turnaround time from when order is received until delivery.</t>
  </si>
  <si>
    <t>Methodology/ approach/ standard procedures that will be applied for this tender</t>
  </si>
  <si>
    <t>Guarentees</t>
  </si>
  <si>
    <t>Testimonials</t>
  </si>
  <si>
    <t xml:space="preserve">SARS grading was taken into consideration. Ideally an incumbent (resource) must posses the same competencies as Grade 7 </t>
  </si>
  <si>
    <t>Determine span of control  i.e. no of employees per functional department</t>
  </si>
  <si>
    <t>Determine readiness i.e. available candidates from their database. i.e. whether the agency has established  network of candidates that no one else can find</t>
  </si>
  <si>
    <r>
      <rPr>
        <sz val="7"/>
        <color theme="1"/>
        <rFont val="Arial Narrow"/>
        <family val="2"/>
      </rPr>
      <t> </t>
    </r>
    <r>
      <rPr>
        <sz val="11"/>
        <color theme="1"/>
        <rFont val="Arial Narrow"/>
        <family val="2"/>
      </rPr>
      <t>Number of years the company has been in existence.</t>
    </r>
  </si>
  <si>
    <t>Inputs in the determination of the score</t>
  </si>
  <si>
    <t>Indicate provinces where the agency has ability and capability to render services as per regions.
N.B.The bidder might have established networks nationally.</t>
  </si>
  <si>
    <t>The score will not be used as a disqualifier,  The aim is to see how stable the organisation is.</t>
  </si>
  <si>
    <t xml:space="preserve">The bidder has to satisfy us that they have a plan for attracting candidates with the right caliber of skills. </t>
  </si>
  <si>
    <t>The guarantee period must be at least be 6 months</t>
  </si>
  <si>
    <t>TOTAL POINTS</t>
  </si>
  <si>
    <t xml:space="preserve">Company profile and organisational structure, 
</t>
  </si>
  <si>
    <t xml:space="preserve">National footprint  </t>
  </si>
  <si>
    <t>Weight
-100</t>
  </si>
  <si>
    <r>
      <t xml:space="preserve">· </t>
    </r>
    <r>
      <rPr>
        <sz val="11"/>
        <color theme="1"/>
        <rFont val="Arial Narrow"/>
        <family val="2"/>
      </rPr>
      <t>Company/ client name</t>
    </r>
  </si>
  <si>
    <r>
      <t>·</t>
    </r>
    <r>
      <rPr>
        <sz val="11"/>
        <color theme="1"/>
        <rFont val="Times New Roman"/>
        <family val="1"/>
      </rPr>
      <t xml:space="preserve"> </t>
    </r>
    <r>
      <rPr>
        <sz val="11"/>
        <color theme="1"/>
        <rFont val="Arial Narrow"/>
        <family val="2"/>
      </rPr>
      <t>Contact person and phone number of company/ client</t>
    </r>
  </si>
  <si>
    <r>
      <t>·</t>
    </r>
    <r>
      <rPr>
        <sz val="11"/>
        <color theme="1"/>
        <rFont val="Times New Roman"/>
        <family val="1"/>
      </rPr>
      <t xml:space="preserve"> </t>
    </r>
    <r>
      <rPr>
        <sz val="11"/>
        <color theme="1"/>
        <rFont val="Arial Narrow"/>
        <family val="2"/>
      </rPr>
      <t>Job title of incumbent</t>
    </r>
  </si>
  <si>
    <r>
      <t>·</t>
    </r>
    <r>
      <rPr>
        <sz val="11"/>
        <color theme="1"/>
        <rFont val="Times New Roman"/>
        <family val="1"/>
      </rPr>
      <t xml:space="preserve"> </t>
    </r>
    <r>
      <rPr>
        <sz val="11"/>
        <color theme="1"/>
        <rFont val="Arial Narrow"/>
        <family val="2"/>
      </rPr>
      <t>Annual salary package</t>
    </r>
  </si>
  <si>
    <r>
      <t>·</t>
    </r>
    <r>
      <rPr>
        <sz val="11"/>
        <color theme="1"/>
        <rFont val="Times New Roman"/>
        <family val="1"/>
      </rPr>
      <t xml:space="preserve"> </t>
    </r>
    <r>
      <rPr>
        <sz val="11"/>
        <color theme="1"/>
        <rFont val="Arial Narrow"/>
        <family val="2"/>
      </rPr>
      <t>Division/business area</t>
    </r>
  </si>
  <si>
    <r>
      <t>·</t>
    </r>
    <r>
      <rPr>
        <sz val="11"/>
        <color theme="1"/>
        <rFont val="Times New Roman"/>
        <family val="1"/>
      </rPr>
      <t xml:space="preserve"> </t>
    </r>
    <r>
      <rPr>
        <sz val="11"/>
        <color theme="1"/>
        <rFont val="Arial Narrow"/>
        <family val="2"/>
      </rPr>
      <t>Location where incumbent were place</t>
    </r>
  </si>
  <si>
    <r>
      <t>·</t>
    </r>
    <r>
      <rPr>
        <sz val="11"/>
        <color theme="1"/>
        <rFont val="Times New Roman"/>
        <family val="1"/>
      </rPr>
      <t xml:space="preserve">  </t>
    </r>
    <r>
      <rPr>
        <sz val="11"/>
        <color theme="1"/>
        <rFont val="Arial Narrow"/>
        <family val="2"/>
      </rPr>
      <t>Equity statistics</t>
    </r>
  </si>
  <si>
    <t>Level of experience and  expertise of key personnel/ recruitment consultant that may be recommended to SARS.
Full contact details of the key contact person/account manager who will attend to regular meetings between the bidder and SARS</t>
  </si>
  <si>
    <r>
      <t>·</t>
    </r>
    <r>
      <rPr>
        <sz val="11"/>
        <color theme="1"/>
        <rFont val="Times New Roman"/>
        <family val="1"/>
      </rPr>
      <t xml:space="preserve"> </t>
    </r>
    <r>
      <rPr>
        <sz val="11"/>
        <color theme="1"/>
        <rFont val="Arial Narrow"/>
        <family val="2"/>
      </rPr>
      <t>Reserves the right to contact the company/client to confirm placement</t>
    </r>
  </si>
  <si>
    <r>
      <t>·</t>
    </r>
    <r>
      <rPr>
        <sz val="11"/>
        <color theme="1"/>
        <rFont val="Times New Roman"/>
        <family val="1"/>
      </rPr>
      <t xml:space="preserve"> </t>
    </r>
    <r>
      <rPr>
        <sz val="11"/>
        <color theme="1"/>
        <rFont val="Arial Narrow"/>
        <family val="2"/>
      </rPr>
      <t>Will use the information provided to determine the bidders area of specialisation</t>
    </r>
  </si>
  <si>
    <t>Provided a schedule in a spreadsheet format of at least 15 successful placement over the past 24 months indicating;</t>
  </si>
  <si>
    <r>
      <t>·</t>
    </r>
    <r>
      <rPr>
        <sz val="7"/>
        <color theme="1"/>
        <rFont val="Times New Roman"/>
        <family val="1"/>
      </rPr>
      <t xml:space="preserve">  </t>
    </r>
    <r>
      <rPr>
        <sz val="11"/>
        <color theme="1"/>
        <rFont val="Arial Narrow"/>
        <family val="2"/>
      </rPr>
      <t>Year of placement;</t>
    </r>
  </si>
  <si>
    <t>Provided detailed recruitment strategies and techniques followed in sourcing suitable candidates.</t>
  </si>
  <si>
    <t>Provided a detailed approach, methodology and processes to meet the organisation's recruitment requirements for both temporary and permanent appointments.</t>
  </si>
  <si>
    <t>The bidder has to satisfy us that they have a plan for selecting the best candidates for SARS</t>
  </si>
  <si>
    <t xml:space="preserve">Indicated Guarentee period and contingency plans offered to SARS for this bid.
</t>
  </si>
  <si>
    <t xml:space="preserve"> guarantee period must be is more than 6 months=5
 guarantee period must be is  6 months=4 ,
 guarantee period must be is leess than 6 months=0</t>
  </si>
  <si>
    <t>Region/province footprint= 3 and 
No footprint =0</t>
  </si>
  <si>
    <t xml:space="preserve">Provided 2 most recent testimonials from any clients other than SARS where more than 3 vacancies where successfully placed </t>
  </si>
  <si>
    <t>Company has  more than 3yrs =2
Company has  from 1-3 yrs=1
Company has less than 1 year=0</t>
  </si>
  <si>
    <t xml:space="preserve"> Experience of 7-10 yrs &amp; full contact details provided= 5, 
 Experience of 7-10 yrs &amp; no contact details provided= 4, 
 Experience of 5-6 yrs &amp; full contact details provided =3 , 
 Experience of 5-6 yrs &amp; no contact details provided =2 , 
 Experience of less than 5 yrs = 1</t>
  </si>
  <si>
    <t>Determine whether the Agency  use one or more strategies to attract or identify candidates to fill job vacancies. The onus lies on them to provethe following:
(1) Readily available Applicant Pool (Database)
(2) Referrals
(3) Social media i.e. LinkedIN, Facebook etc...
(4) Newspaper ads
Provided all of the above = 20
Provided 3 out of 4 of the above = 15
Provided 2 out of 4 of the above = 10
Provided 1 out of 4 of the above = 5</t>
  </si>
  <si>
    <t>The agency's methodology used in pre-qualifying the prospective candidate
(1) Face to face interviewing
(2) Telephonic interviewing 
(3) Reference checking before and after referring candidates 
(4) Assessments for administrative roles before and after referring candidates 
(5) Pre-employment checks before and after referring candidates 
Provided all of the above = 30
Provided 4 out of 5 of the above = 20
Provided 3 out of 5 of the above = 15
Provided 2 out of 5 of the above = 10
Provided 1 out of 5 of the above = 5
Provided 0 out of 5 of the above = 0</t>
  </si>
  <si>
    <t>Testimonials must include but not limited to: 
- Brief description of service rendered;
 -Quality of service;
 - Perfromance;
2 testimonials and satifying all of the above  = 10
2 testimonials and not satifying all of the above  = 8
Only 1 testimonial and satify all of the above = 5
No testimonial provided = 0</t>
  </si>
  <si>
    <t>The aim is to 
(1) Determine area of specialisation
(2) Assess the caliber of appointments  placed.
(3) Equity statistics</t>
  </si>
  <si>
    <t>CV’  provided:
within 5 working days from date of request=5; 
8 working days  from date of request=3,
More than 8 working days  from date of request=1;</t>
  </si>
  <si>
    <r>
      <t xml:space="preserve">the structure is provided and makes provision for </t>
    </r>
    <r>
      <rPr>
        <u/>
        <sz val="11"/>
        <rFont val="Arial Narrow"/>
        <family val="2"/>
      </rPr>
      <t>Administrative</t>
    </r>
    <r>
      <rPr>
        <sz val="11"/>
        <rFont val="Arial Narrow"/>
        <family val="2"/>
      </rPr>
      <t xml:space="preserve"> including</t>
    </r>
    <r>
      <rPr>
        <u/>
        <sz val="11"/>
        <rFont val="Arial Narrow"/>
        <family val="2"/>
      </rPr>
      <t xml:space="preserve"> Consultant</t>
    </r>
    <r>
      <rPr>
        <sz val="11"/>
        <rFont val="Arial Narrow"/>
        <family val="2"/>
      </rPr>
      <t xml:space="preserve"> functionalities as well as a</t>
    </r>
    <r>
      <rPr>
        <u/>
        <sz val="11"/>
        <rFont val="Arial Narrow"/>
        <family val="2"/>
      </rPr>
      <t xml:space="preserve"> Relationship Manager.
</t>
    </r>
    <r>
      <rPr>
        <sz val="11"/>
        <rFont val="Arial Narrow"/>
        <family val="2"/>
      </rPr>
      <t>Provided:
3 of the above=5; 
2 of the above=3; 
Either one=1; 
No structure provided=0</t>
    </r>
  </si>
  <si>
    <r>
      <t>The bidder has provided</t>
    </r>
    <r>
      <rPr>
        <u/>
        <sz val="11"/>
        <color theme="1"/>
        <rFont val="Arial Narrow"/>
        <family val="2"/>
      </rPr>
      <t xml:space="preserve"> track record</t>
    </r>
    <r>
      <rPr>
        <sz val="11"/>
        <color theme="1"/>
        <rFont val="Arial Narrow"/>
        <family val="2"/>
      </rPr>
      <t xml:space="preserve">  of </t>
    </r>
    <r>
      <rPr>
        <u/>
        <sz val="11"/>
        <color theme="1"/>
        <rFont val="Arial Narrow"/>
        <family val="2"/>
      </rPr>
      <t>15 successful placement</t>
    </r>
    <r>
      <rPr>
        <sz val="11"/>
        <color theme="1"/>
        <rFont val="Arial Narrow"/>
        <family val="2"/>
      </rPr>
      <t xml:space="preserve"> over the past 24 months where </t>
    </r>
    <r>
      <rPr>
        <u/>
        <sz val="11"/>
        <color theme="1"/>
        <rFont val="Arial Narrow"/>
        <family val="2"/>
      </rPr>
      <t>similar positions (specialisation</t>
    </r>
    <r>
      <rPr>
        <sz val="11"/>
        <color theme="1"/>
        <rFont val="Arial Narrow"/>
        <family val="2"/>
      </rPr>
      <t xml:space="preserve">) were filled = 15
The bidder has provided </t>
    </r>
    <r>
      <rPr>
        <u/>
        <sz val="11"/>
        <color theme="1"/>
        <rFont val="Arial Narrow"/>
        <family val="2"/>
      </rPr>
      <t>track record</t>
    </r>
    <r>
      <rPr>
        <sz val="11"/>
        <color theme="1"/>
        <rFont val="Arial Narrow"/>
        <family val="2"/>
      </rPr>
      <t xml:space="preserve">  of less than </t>
    </r>
    <r>
      <rPr>
        <u/>
        <sz val="11"/>
        <color theme="1"/>
        <rFont val="Arial Narrow"/>
        <family val="2"/>
      </rPr>
      <t>15 successful placement</t>
    </r>
    <r>
      <rPr>
        <sz val="11"/>
        <color theme="1"/>
        <rFont val="Arial Narrow"/>
        <family val="2"/>
      </rPr>
      <t xml:space="preserve"> over the past 24 months where </t>
    </r>
    <r>
      <rPr>
        <u/>
        <sz val="11"/>
        <color theme="1"/>
        <rFont val="Arial Narrow"/>
        <family val="2"/>
      </rPr>
      <t>similar positions (specialisation</t>
    </r>
    <r>
      <rPr>
        <sz val="11"/>
        <color theme="1"/>
        <rFont val="Arial Narrow"/>
        <family val="2"/>
      </rPr>
      <t xml:space="preserve">) were filled = 12
The bidder has </t>
    </r>
    <r>
      <rPr>
        <u/>
        <sz val="11"/>
        <color theme="1"/>
        <rFont val="Arial Narrow"/>
        <family val="2"/>
      </rPr>
      <t xml:space="preserve">track record </t>
    </r>
    <r>
      <rPr>
        <sz val="11"/>
        <color theme="1"/>
        <rFont val="Arial Narrow"/>
        <family val="2"/>
      </rPr>
      <t xml:space="preserve">ofof 15 successful placement over the past 24 months where different </t>
    </r>
    <r>
      <rPr>
        <u/>
        <sz val="11"/>
        <color theme="1"/>
        <rFont val="Arial Narrow"/>
        <family val="2"/>
      </rPr>
      <t xml:space="preserve">positions (generatlist) </t>
    </r>
    <r>
      <rPr>
        <sz val="11"/>
        <color theme="1"/>
        <rFont val="Arial Narrow"/>
        <family val="2"/>
      </rPr>
      <t xml:space="preserve"> were filled = 8
The bidder has track record less than15 successful placement over the past 24 months where different positions (generatlist)  were filled = 6
The bidder has </t>
    </r>
    <r>
      <rPr>
        <u/>
        <sz val="11"/>
        <color theme="1"/>
        <rFont val="Arial Narrow"/>
        <family val="2"/>
      </rPr>
      <t>no track record</t>
    </r>
    <r>
      <rPr>
        <sz val="11"/>
        <color theme="1"/>
        <rFont val="Arial Narrow"/>
        <family val="2"/>
      </rPr>
      <t xml:space="preserve"> of the past 24 months, however there is a potential that the service will be provided= 0
</t>
    </r>
  </si>
  <si>
    <t xml:space="preserve">Competency Based Assessment Tools </t>
  </si>
  <si>
    <t xml:space="preserve">Full Complaint </t>
  </si>
  <si>
    <t>Partial Compliance</t>
  </si>
  <si>
    <t>Comments</t>
  </si>
  <si>
    <r>
      <t xml:space="preserve">Non Compliance </t>
    </r>
    <r>
      <rPr>
        <b/>
        <sz val="11"/>
        <color rgb="FFFFFFFF"/>
        <rFont val="Calibri"/>
        <family val="2"/>
        <scheme val="minor"/>
      </rPr>
      <t>(0 points for non-submission)</t>
    </r>
  </si>
  <si>
    <t>Provide detailed recruitment strategies and techniques followed in sourcing suitable candidates.</t>
  </si>
  <si>
    <t>Guarantees</t>
  </si>
  <si>
    <t xml:space="preserve">Indicated guarantee period and contingency plans offered to SARS for this bid.
</t>
  </si>
  <si>
    <t xml:space="preserve"> Bidder indicated guarantee period of more than 6 months and included a contingency plan offered to SARS for this bid. 
(5 points)</t>
  </si>
  <si>
    <t xml:space="preserve"> Bidder indicated guarantee period of 3-5 months and included a contingency plan offered to SARS for this bid. 
(3 points)</t>
  </si>
  <si>
    <t>Provide two (2) most recent testimonials from any clients for more than three (3) vacancies where successfully placed
 The  testimonials must include but not be limited to:
• Brief description of services rendered
• Quality of service
• Performance</t>
  </si>
  <si>
    <t>Bidder has footprint in less than 6 provinces
(2 points)</t>
  </si>
  <si>
    <t>Weight  100 points</t>
  </si>
  <si>
    <t>Score</t>
  </si>
  <si>
    <t>Total</t>
  </si>
  <si>
    <t>Bidder has  footprint in   6 - 9 provinces
(3 points)</t>
  </si>
  <si>
    <t xml:space="preserve"> 3 and  more years.  
(2 points)</t>
  </si>
  <si>
    <t>Bidder has  foot print in only one province 
(1 point) 
No information 0 points</t>
  </si>
  <si>
    <r>
      <rPr>
        <b/>
        <sz val="11"/>
        <color theme="1"/>
        <rFont val="Calibri"/>
        <family val="2"/>
        <scheme val="minor"/>
      </rPr>
      <t>Turnaround time</t>
    </r>
    <r>
      <rPr>
        <sz val="11"/>
        <color theme="1"/>
        <rFont val="Calibri"/>
        <family val="2"/>
        <scheme val="minor"/>
      </rPr>
      <t xml:space="preserve">
</t>
    </r>
    <r>
      <rPr>
        <sz val="11"/>
        <color theme="3"/>
        <rFont val="Calibri"/>
        <family val="2"/>
        <scheme val="minor"/>
      </rPr>
      <t xml:space="preserve">(Demontrates the bidders turn around time in executing a project) </t>
    </r>
  </si>
  <si>
    <t xml:space="preserve"> Bidder indicated guarantee period less than 3 months and included a contingency plan offered to SARS for this bid. 
(1 points)
No information 0 points</t>
  </si>
  <si>
    <r>
      <t xml:space="preserve">Company profile and organisational structure is provided and makes provision for </t>
    </r>
    <r>
      <rPr>
        <u/>
        <sz val="11"/>
        <color theme="1"/>
        <rFont val="Calibri"/>
        <family val="2"/>
        <scheme val="minor"/>
      </rPr>
      <t>Administrative</t>
    </r>
    <r>
      <rPr>
        <sz val="11"/>
        <color theme="1"/>
        <rFont val="Calibri"/>
        <family val="2"/>
        <scheme val="minor"/>
      </rPr>
      <t xml:space="preserve"> including </t>
    </r>
    <r>
      <rPr>
        <u/>
        <sz val="11"/>
        <color theme="1"/>
        <rFont val="Calibri"/>
        <family val="2"/>
        <scheme val="minor"/>
      </rPr>
      <t>Consultant</t>
    </r>
    <r>
      <rPr>
        <sz val="11"/>
        <color theme="1"/>
        <rFont val="Calibri"/>
        <family val="2"/>
        <scheme val="minor"/>
      </rPr>
      <t xml:space="preserve"> functionalities as well as a </t>
    </r>
    <r>
      <rPr>
        <u/>
        <sz val="11"/>
        <color theme="1"/>
        <rFont val="Calibri"/>
        <family val="2"/>
        <scheme val="minor"/>
      </rPr>
      <t>Relationship Manager</t>
    </r>
    <r>
      <rPr>
        <sz val="11"/>
        <color theme="1"/>
        <rFont val="Calibri"/>
        <family val="2"/>
        <scheme val="minor"/>
      </rPr>
      <t xml:space="preserve"> 
(2 points)
</t>
    </r>
  </si>
  <si>
    <t xml:space="preserve">
No information 0 points</t>
  </si>
  <si>
    <t>Less then 2 yrs
(1 points)</t>
  </si>
  <si>
    <t xml:space="preserve"> Experience of key personnel/ recruitment consultant  is 7-10 yrs.
(8 points)</t>
  </si>
  <si>
    <t xml:space="preserve">
 Experience of  key personnel/ recruitment consultant  is 6-4 yrs
(4 points)</t>
  </si>
  <si>
    <t xml:space="preserve"> Experience of key personnel/ recruitment consultant  is less than  3 yrs
(1 points)
No information 0 points</t>
  </si>
  <si>
    <t>Bidder are able to place in all the 9 province  
2 points</t>
  </si>
  <si>
    <t>Bidder are unable to place in all the 9 province  
1 points</t>
  </si>
  <si>
    <t>CV provided within 5 working days from date of request. 
6 points</t>
  </si>
  <si>
    <t>CV provided within 8 working days from date of request.
4 points</t>
  </si>
  <si>
    <t xml:space="preserve">
No information 0 points</t>
  </si>
  <si>
    <t>No information 0 points</t>
  </si>
  <si>
    <r>
      <rPr>
        <b/>
        <sz val="11"/>
        <color theme="1"/>
        <rFont val="Calibri"/>
        <family val="2"/>
        <scheme val="minor"/>
      </rPr>
      <t>Poor</t>
    </r>
    <r>
      <rPr>
        <sz val="11"/>
        <color theme="1"/>
        <rFont val="Calibri"/>
        <family val="2"/>
        <scheme val="minor"/>
      </rPr>
      <t xml:space="preserve">
Bidder provided 2 testimonials satisfying less than 2 of the points below
• Brief description of services rendered
• Quality of service
• Performance
(2 points)
No information 0 points</t>
    </r>
  </si>
  <si>
    <r>
      <t xml:space="preserve">Bidder provided a </t>
    </r>
    <r>
      <rPr>
        <u/>
        <sz val="11"/>
        <color theme="1"/>
        <rFont val="Calibri"/>
        <family val="2"/>
        <scheme val="minor"/>
      </rPr>
      <t>detailed</t>
    </r>
    <r>
      <rPr>
        <sz val="11"/>
        <color theme="1"/>
        <rFont val="Calibri"/>
        <family val="2"/>
        <scheme val="minor"/>
      </rPr>
      <t xml:space="preserve"> approach, methodology and process to meet SARS recruitment requirements
The agency's methodology used in pre-qualifying the prospective candidate includes:
(1) Face to face interviewing/ Telephonic interviewing</t>
    </r>
    <r>
      <rPr>
        <b/>
        <sz val="11"/>
        <color theme="1"/>
        <rFont val="Calibri"/>
        <family val="2"/>
        <scheme val="minor"/>
      </rPr>
      <t xml:space="preserve"> (- 5 points)</t>
    </r>
    <r>
      <rPr>
        <sz val="11"/>
        <color theme="1"/>
        <rFont val="Calibri"/>
        <family val="2"/>
        <scheme val="minor"/>
      </rPr>
      <t xml:space="preserve">
(2) Reference checking before referring candidates</t>
    </r>
    <r>
      <rPr>
        <b/>
        <sz val="11"/>
        <color theme="1"/>
        <rFont val="Calibri"/>
        <family val="2"/>
        <scheme val="minor"/>
      </rPr>
      <t>(-10 points)</t>
    </r>
    <r>
      <rPr>
        <sz val="11"/>
        <color theme="1"/>
        <rFont val="Calibri"/>
        <family val="2"/>
        <scheme val="minor"/>
      </rPr>
      <t xml:space="preserve">
(3) Assessments for administrative roles before referring candidates</t>
    </r>
    <r>
      <rPr>
        <b/>
        <sz val="11"/>
        <color theme="1"/>
        <rFont val="Calibri"/>
        <family val="2"/>
        <scheme val="minor"/>
      </rPr>
      <t xml:space="preserve"> (-5 points)</t>
    </r>
    <r>
      <rPr>
        <sz val="11"/>
        <color theme="1"/>
        <rFont val="Calibri"/>
        <family val="2"/>
        <scheme val="minor"/>
      </rPr>
      <t xml:space="preserve">
(4) Pre-employment checks before  referring candidates </t>
    </r>
    <r>
      <rPr>
        <b/>
        <sz val="11"/>
        <color theme="1"/>
        <rFont val="Calibri"/>
        <family val="2"/>
        <scheme val="minor"/>
      </rPr>
      <t>(-10 points)</t>
    </r>
    <r>
      <rPr>
        <sz val="11"/>
        <color theme="1"/>
        <rFont val="Calibri"/>
        <family val="2"/>
        <scheme val="minor"/>
      </rPr>
      <t xml:space="preserve">
(30 points)</t>
    </r>
  </si>
  <si>
    <t>Bidder provided a recruitment strategy and techniques that indicates 2-3 of the points below:
(1) Readily available Applicant Pool (Database)
(2) Networking forums
(3) Social media i.e. LinkedIn, Facebook etc...
(4) Newspaper ads
(10 points)</t>
  </si>
  <si>
    <r>
      <t xml:space="preserve">Bidder provided a </t>
    </r>
    <r>
      <rPr>
        <u/>
        <sz val="11"/>
        <rFont val="Calibri"/>
        <family val="2"/>
        <scheme val="minor"/>
      </rPr>
      <t xml:space="preserve">detailed </t>
    </r>
    <r>
      <rPr>
        <sz val="11"/>
        <rFont val="Calibri"/>
        <family val="2"/>
        <scheme val="minor"/>
      </rPr>
      <t>recruitment strategy and techniques that indicates the all the points below:
(1) Readily available Applicant Pool (Database)
(2) Networking forums
(3) Social media i.e. LinkedIn, Facebook etc...
(4) Newspaper ads
and more 
(20 points)</t>
    </r>
  </si>
  <si>
    <t>Bidder provided a recruitment strategy and techniques that indicates less than 2 of the points below:
(1) Readily available Applicant Pool (Database)
(2)  Networking forums
(3) Social media i.e. LinkedIn, Facebook etc...
(4) Newspaper ads
(5 points)
No information 0 points</t>
  </si>
  <si>
    <t>less then 50% (6)  of the 12 grades within SARS 
1 point</t>
  </si>
  <si>
    <t>Finance</t>
  </si>
  <si>
    <t>Facilities and Properties</t>
  </si>
  <si>
    <t>Acquisition and Asset Management</t>
  </si>
  <si>
    <t>Facilities Operations</t>
  </si>
  <si>
    <t>National Health and Safety</t>
  </si>
  <si>
    <t>Planning Standards and Norms</t>
  </si>
  <si>
    <t>ABM</t>
  </si>
  <si>
    <t>Management Accounting</t>
  </si>
  <si>
    <t>Revenue Accounting</t>
  </si>
  <si>
    <t>SARS CA Training Programme</t>
  </si>
  <si>
    <t>Financial Accounting and Transformation</t>
  </si>
  <si>
    <t>Accounts Payables</t>
  </si>
  <si>
    <t>Accounts Receivables</t>
  </si>
  <si>
    <t>Asset Management</t>
  </si>
  <si>
    <t>Bank and Petty Cash</t>
  </si>
  <si>
    <t>Cell phone Administration</t>
  </si>
  <si>
    <t>Fleet Management</t>
  </si>
  <si>
    <t>General Ledger</t>
  </si>
  <si>
    <t>Insurance</t>
  </si>
  <si>
    <t>S &amp; T</t>
  </si>
  <si>
    <t>SAP Training</t>
  </si>
  <si>
    <t>Transformation</t>
  </si>
  <si>
    <t>Procurement</t>
  </si>
  <si>
    <t>Revenue Planning, Analysis and Reporting</t>
  </si>
  <si>
    <t>Cashflow Management</t>
  </si>
  <si>
    <t>Impact Analysis</t>
  </si>
  <si>
    <t>Revenue Analysis &amp; Reporting</t>
  </si>
  <si>
    <t>Revenue and Trade Policy</t>
  </si>
  <si>
    <t>Revenue Forecasting &amp; Economic Modelling</t>
  </si>
  <si>
    <t>Revenue Research</t>
  </si>
  <si>
    <t>Stakeholder Management</t>
  </si>
  <si>
    <t>International Customs Strategy and Policy</t>
  </si>
  <si>
    <t>Collaborative Border Management</t>
  </si>
  <si>
    <t>Business Resource Services</t>
  </si>
  <si>
    <t>Customs Border Control</t>
  </si>
  <si>
    <t>BRS</t>
  </si>
  <si>
    <t>Employee Engagement</t>
  </si>
  <si>
    <t>Employee Service</t>
  </si>
  <si>
    <t>Employment Relations</t>
  </si>
  <si>
    <t>Human Capital Enablement</t>
  </si>
  <si>
    <t>SARS Institute of Learning</t>
  </si>
  <si>
    <t>Forensic Audit</t>
  </si>
  <si>
    <t>IAA - ICT</t>
  </si>
  <si>
    <t>IAA - Performance</t>
  </si>
  <si>
    <t>IAA - Processes</t>
  </si>
  <si>
    <t>IAA - Support Services &amp; Customs and Border Management</t>
  </si>
  <si>
    <t>IAA - Tax</t>
  </si>
  <si>
    <t>Legislative Research &amp; Development</t>
  </si>
  <si>
    <t>Interpretation &amp; Rulings</t>
  </si>
  <si>
    <t>Dispute Resolution</t>
  </si>
  <si>
    <t>Corporate Legal Services</t>
  </si>
  <si>
    <t>Legal Delivery Support and Partnership</t>
  </si>
  <si>
    <t>Product Oversight</t>
  </si>
  <si>
    <t>Voluntary Disclosure Unit</t>
  </si>
  <si>
    <t>Audit</t>
  </si>
  <si>
    <t>Branch Operations</t>
  </si>
  <si>
    <t>Business Systems</t>
  </si>
  <si>
    <t>Capacity Management</t>
  </si>
  <si>
    <t>Case Selection</t>
  </si>
  <si>
    <t>Centralised Processing Operations</t>
  </si>
  <si>
    <t>Chief Information Officer</t>
  </si>
  <si>
    <t>Compliance Centre</t>
  </si>
  <si>
    <t>Contact Centre</t>
  </si>
  <si>
    <t>Debt Management</t>
  </si>
  <si>
    <t>Finance Operations</t>
  </si>
  <si>
    <t>HR - Compliance, Audit &amp; Debt Mangement and Contact Centre</t>
  </si>
  <si>
    <t>HR - Modernisation, Technology &amp; Ops Enabling</t>
  </si>
  <si>
    <t>HR Operations - Service &amp; Scanning</t>
  </si>
  <si>
    <t>Modernisation Strategy &amp; Design</t>
  </si>
  <si>
    <t>Operational Service Escalations &amp; Support</t>
  </si>
  <si>
    <t>Programme Management</t>
  </si>
  <si>
    <t>Anti Corruption &amp; Security</t>
  </si>
  <si>
    <t>Enterprise Business Enablement</t>
  </si>
  <si>
    <t>Continuous Improvement</t>
  </si>
  <si>
    <t>e-Government</t>
  </si>
  <si>
    <t>Enterprise Business Quality and Conformance Management</t>
  </si>
  <si>
    <t>Enterprise Business Reporting</t>
  </si>
  <si>
    <t>Enterprise Measurement &amp; Capacity Management</t>
  </si>
  <si>
    <t>Enterprise Product Design &amp; Development</t>
  </si>
  <si>
    <t>Process Solutions: Customs &amp; Support Services Portfolio</t>
  </si>
  <si>
    <t>Process Solutions: Operations Portfolio</t>
  </si>
  <si>
    <t>Process Solutions: SAP</t>
  </si>
  <si>
    <t>Governance &amp; Company Secretary</t>
  </si>
  <si>
    <t>Stakeholder Management &amp; Integrity</t>
  </si>
  <si>
    <t>Strategy and Risk</t>
  </si>
  <si>
    <t>1. Finance</t>
  </si>
  <si>
    <t>2. Commuinication</t>
  </si>
  <si>
    <t>7. Strategy and Enablement</t>
  </si>
  <si>
    <t>up to 80% of the 10 business areas (10 - 8)
6 points</t>
  </si>
  <si>
    <t>Between 70 - 40% of the 10 business areas (7-4)
4 points</t>
  </si>
  <si>
    <t>Less than 30% of the 10 business areas (3 and less)
2 Points
No information 0 points</t>
  </si>
  <si>
    <t xml:space="preserve">CV provided m more than 8  working days from date of request.
2points
No information 0 points
</t>
  </si>
  <si>
    <r>
      <rPr>
        <b/>
        <sz val="11"/>
        <color theme="1"/>
        <rFont val="Calibri"/>
        <family val="2"/>
        <scheme val="minor"/>
      </rPr>
      <t>Meduim</t>
    </r>
    <r>
      <rPr>
        <sz val="11"/>
        <color theme="1"/>
        <rFont val="Calibri"/>
        <family val="2"/>
        <scheme val="minor"/>
      </rPr>
      <t xml:space="preserve">
Bidder provided 1 testimonials satisfying the points below (1)
• Brief description of services rendered (2)
• Quality of service (3) Meduim
• Performance (3)
(5 points)</t>
    </r>
  </si>
  <si>
    <r>
      <rPr>
        <b/>
        <sz val="11"/>
        <color theme="1"/>
        <rFont val="Calibri"/>
        <family val="2"/>
        <scheme val="minor"/>
      </rPr>
      <t xml:space="preserve">Excellent </t>
    </r>
    <r>
      <rPr>
        <sz val="11"/>
        <color theme="1"/>
        <rFont val="Calibri"/>
        <family val="2"/>
        <scheme val="minor"/>
      </rPr>
      <t xml:space="preserve">
Bidder provided 2 testimonials satisfying the points below (2)
• Brief description of services rendered (2)
• Quality of service (3) Excellent )
• Performance (3)
(10 points)</t>
    </r>
  </si>
  <si>
    <t>less then 60%
2 points</t>
  </si>
  <si>
    <t>SARS Grade</t>
  </si>
  <si>
    <t>5A</t>
  </si>
  <si>
    <t>5B</t>
  </si>
  <si>
    <t>3A</t>
  </si>
  <si>
    <t>3B</t>
  </si>
  <si>
    <t>4A</t>
  </si>
  <si>
    <t>8A</t>
  </si>
  <si>
    <t>4B</t>
  </si>
  <si>
    <t>8B</t>
  </si>
  <si>
    <t>Max</t>
  </si>
  <si>
    <t>Med</t>
  </si>
  <si>
    <r>
      <t xml:space="preserve"> </t>
    </r>
    <r>
      <rPr>
        <b/>
        <sz val="11"/>
        <color theme="1"/>
        <rFont val="Calibri"/>
        <family val="2"/>
        <scheme val="minor"/>
      </rPr>
      <t>Division/business area</t>
    </r>
    <r>
      <rPr>
        <sz val="11"/>
        <color theme="1"/>
        <rFont val="Calibri"/>
        <family val="2"/>
        <scheme val="minor"/>
      </rPr>
      <t xml:space="preserve">
</t>
    </r>
    <r>
      <rPr>
        <sz val="11"/>
        <color theme="3"/>
        <rFont val="Calibri"/>
        <family val="2"/>
        <scheme val="minor"/>
      </rPr>
      <t xml:space="preserve">(Demontrates the bidders ability to place different areas) </t>
    </r>
    <r>
      <rPr>
        <sz val="11"/>
        <color theme="1"/>
        <rFont val="Calibri"/>
        <family val="2"/>
        <scheme val="minor"/>
      </rPr>
      <t xml:space="preserve">
• Finance
• Communication
•  Customs &amp; Border management
• Enforcement
• Internal Audit
• Legal and Policy
• Strategy ans Enablement
• International Relations
• Human Resource
• Operations
</t>
    </r>
    <r>
      <rPr>
        <sz val="11"/>
        <color rgb="FF7030A0"/>
        <rFont val="Calibri"/>
        <family val="2"/>
        <scheme val="minor"/>
      </rPr>
      <t>Refer to Info tab</t>
    </r>
  </si>
  <si>
    <r>
      <t xml:space="preserve"> </t>
    </r>
    <r>
      <rPr>
        <b/>
        <sz val="11"/>
        <color theme="1"/>
        <rFont val="Calibri"/>
        <family val="2"/>
        <scheme val="minor"/>
      </rPr>
      <t>Annual salary package</t>
    </r>
    <r>
      <rPr>
        <sz val="11"/>
        <color theme="1"/>
        <rFont val="Calibri"/>
        <family val="2"/>
        <scheme val="minor"/>
      </rPr>
      <t xml:space="preserve">
</t>
    </r>
    <r>
      <rPr>
        <sz val="10"/>
        <color theme="3"/>
        <rFont val="Calibri"/>
        <family val="2"/>
        <scheme val="minor"/>
      </rPr>
      <t xml:space="preserve">(Demontrates the suppliers ability to place different level of employees)
</t>
    </r>
    <r>
      <rPr>
        <sz val="10"/>
        <color rgb="FF7030A0"/>
        <rFont val="Calibri"/>
        <family val="2"/>
        <scheme val="minor"/>
      </rPr>
      <t>Refer to Info tab</t>
    </r>
  </si>
  <si>
    <r>
      <rPr>
        <b/>
        <sz val="11"/>
        <color theme="1"/>
        <rFont val="Calibri"/>
        <family val="2"/>
        <scheme val="minor"/>
      </rPr>
      <t xml:space="preserve">Location where incumbent were placed. </t>
    </r>
    <r>
      <rPr>
        <sz val="11"/>
        <color theme="1"/>
        <rFont val="Calibri"/>
        <family val="2"/>
        <scheme val="minor"/>
      </rPr>
      <t xml:space="preserve">
</t>
    </r>
    <r>
      <rPr>
        <sz val="11"/>
        <color theme="3"/>
        <rFont val="Calibri"/>
        <family val="2"/>
        <scheme val="minor"/>
      </rPr>
      <t xml:space="preserve">(Demontrates the bidders ability to place regions.) </t>
    </r>
  </si>
  <si>
    <t xml:space="preserve"> Annual salary package</t>
  </si>
  <si>
    <t>Business Areas</t>
  </si>
  <si>
    <t xml:space="preserve">Minimum </t>
  </si>
  <si>
    <t>Accountant</t>
  </si>
  <si>
    <t>Administrator</t>
  </si>
  <si>
    <t>Job Title</t>
  </si>
  <si>
    <t>Advisor</t>
  </si>
  <si>
    <t>Contact Centre agent</t>
  </si>
  <si>
    <t>Analyst</t>
  </si>
  <si>
    <t>IT Architect</t>
  </si>
  <si>
    <t>Assitant operator</t>
  </si>
  <si>
    <t>Auditor</t>
  </si>
  <si>
    <t>Buyer</t>
  </si>
  <si>
    <t>Chief Officer</t>
  </si>
  <si>
    <t>Consultant</t>
  </si>
  <si>
    <t>Estate Controller</t>
  </si>
  <si>
    <t>Coordinator</t>
  </si>
  <si>
    <t>Database Administrator</t>
  </si>
  <si>
    <t>Developer</t>
  </si>
  <si>
    <t>Detector: Dog Handling</t>
  </si>
  <si>
    <t>Driver</t>
  </si>
  <si>
    <t>Executive</t>
  </si>
  <si>
    <t>Functional Specialist</t>
  </si>
  <si>
    <t>General Assistant</t>
  </si>
  <si>
    <t>Group Executive</t>
  </si>
  <si>
    <t>Inspector Customs</t>
  </si>
  <si>
    <t>Manager</t>
  </si>
  <si>
    <t xml:space="preserve">Office Manager </t>
  </si>
  <si>
    <t>Operator</t>
  </si>
  <si>
    <t>Operational Manager</t>
  </si>
  <si>
    <t>Operational Specialiat</t>
  </si>
  <si>
    <t>Quality Assurer: Customs</t>
  </si>
  <si>
    <t>Registrar</t>
  </si>
  <si>
    <t>Researcher</t>
  </si>
  <si>
    <t xml:space="preserve">Senior manager </t>
  </si>
  <si>
    <t>Senior Specialist</t>
  </si>
  <si>
    <t>Specialist</t>
  </si>
  <si>
    <t>Team Leader</t>
  </si>
  <si>
    <t>Technical Lead</t>
  </si>
  <si>
    <t>Tester</t>
  </si>
  <si>
    <t>80% (9) of the12 grades within SARS 
2 points</t>
  </si>
  <si>
    <t>60% (13) of the 22 Job titles 
4 points</t>
  </si>
  <si>
    <t xml:space="preserve">Name of Evaluator: </t>
  </si>
  <si>
    <r>
      <rPr>
        <b/>
        <sz val="11"/>
        <color theme="1"/>
        <rFont val="Calibri"/>
        <family val="2"/>
        <scheme val="minor"/>
      </rPr>
      <t>Name of Bidder:</t>
    </r>
    <r>
      <rPr>
        <sz val="11"/>
        <color theme="1"/>
        <rFont val="Calibri"/>
        <family val="2"/>
        <scheme val="minor"/>
      </rPr>
      <t xml:space="preserve"> </t>
    </r>
  </si>
  <si>
    <r>
      <t xml:space="preserve">Provide a schedule in a spread sheet format of all successful placement over the past 24 months indicating;
</t>
    </r>
    <r>
      <rPr>
        <b/>
        <sz val="11"/>
        <color theme="1"/>
        <rFont val="Calibri"/>
        <family val="2"/>
        <scheme val="minor"/>
      </rPr>
      <t>Job title of incumbent</t>
    </r>
    <r>
      <rPr>
        <sz val="11"/>
        <color theme="1"/>
        <rFont val="Calibri"/>
        <family val="2"/>
        <scheme val="minor"/>
      </rPr>
      <t xml:space="preserve">
</t>
    </r>
    <r>
      <rPr>
        <sz val="10"/>
        <color theme="3"/>
        <rFont val="Calibri"/>
        <family val="2"/>
        <scheme val="minor"/>
      </rPr>
      <t xml:space="preserve">Demontrates the suppliers ability to place different type of positions)
</t>
    </r>
    <r>
      <rPr>
        <sz val="10"/>
        <color rgb="FF7030A0"/>
        <rFont val="Calibri"/>
        <family val="2"/>
        <scheme val="minor"/>
      </rPr>
      <t>Refer to Info tab</t>
    </r>
  </si>
  <si>
    <t>3. Customs and Border Management</t>
  </si>
  <si>
    <t>4 Operations</t>
  </si>
  <si>
    <t xml:space="preserve">5. Legal and Policy </t>
  </si>
  <si>
    <t>6. Human Resources</t>
  </si>
  <si>
    <t>8. Internal Audit</t>
  </si>
  <si>
    <t>9. International Relations</t>
  </si>
  <si>
    <t>10. Large Business Centre</t>
  </si>
  <si>
    <t>11. Enforcement</t>
  </si>
  <si>
    <t>Sizuluntu Staffing Solutions</t>
  </si>
  <si>
    <t>Only the Best</t>
  </si>
  <si>
    <t>Quest</t>
  </si>
  <si>
    <t xml:space="preserve">Name of bidder </t>
  </si>
  <si>
    <t>#</t>
  </si>
  <si>
    <t>Faranani IT Services (Pty) Ltd</t>
  </si>
  <si>
    <t>Kgadi Staffing Solutions</t>
  </si>
  <si>
    <t>Providence Software Solution (Pty) Ltd
2005/028399/07</t>
  </si>
  <si>
    <t>One World Human Capital 
2000/055400/23</t>
  </si>
  <si>
    <t xml:space="preserve">Ashika Deepchund &amp; Associates CC
2005/169390/23
</t>
  </si>
  <si>
    <t>Wozani Recruitment Agency CC
2006/024529/23</t>
  </si>
  <si>
    <t>Human Communications (Pty) Ltd 
1987/001866/07</t>
  </si>
  <si>
    <t>Khozeni Intellect Holdings 
2013/106639/07</t>
  </si>
  <si>
    <t>CA Global Headhunters (Pty) Ltd 
2007/003997/07</t>
  </si>
  <si>
    <t>Nkwali M Consulting CC
2005/025772/23</t>
  </si>
  <si>
    <t>EQ Plus Technologies (Pty) Ltd 
1999/017766/07</t>
  </si>
  <si>
    <t>Afrizan Personnel 2001/001484/07</t>
  </si>
  <si>
    <t>Multisearch recruitment cc 2010/055753/23</t>
  </si>
  <si>
    <t>Pinpoint One Human Resource (Pty) Ltd 1999/005605/07</t>
  </si>
  <si>
    <t>Paracon SA (Pty) Ltd 1995/007343/07</t>
  </si>
  <si>
    <t>Times Talent Recruitment 2007/020760/07</t>
  </si>
  <si>
    <t>Karenzas Trading &amp; Future Creations 2012/197303/07</t>
  </si>
  <si>
    <t>Profesional Sourcing (Pty) Ltd 2005/027126/07</t>
  </si>
  <si>
    <t>Accotech Interim Outsourcing a Div of The Workforce Group (Pty) Ltd 1999/006358/07</t>
  </si>
  <si>
    <t>Talentcru Proprietory United 2007/015624/07</t>
  </si>
  <si>
    <t>EU Fresh Business Consulting 2012/023575/07 (Montwedi Hlapi Carol)</t>
  </si>
  <si>
    <t>Mediro Belay Managesd Services (Pty) Ltd 2009/016972/07</t>
  </si>
  <si>
    <t>Express Employment Professionals SA 1997/018470/07</t>
  </si>
  <si>
    <t>Impact Human Resources (Pty) Ltd 1983/0113550/07</t>
  </si>
  <si>
    <t>Phakisa Cor[porate Services (Pty) Ltd 2011/133570/07</t>
  </si>
  <si>
    <t>DAV Professional Placement Group (Div of ADCORP Fullfillement PTY Ltd) 1977/002576/07</t>
  </si>
  <si>
    <t>Staffing Direct Recruitment 2011/114952/07</t>
  </si>
  <si>
    <t>Mindworx Consulting (Pty) Ltd 2006/014279/07</t>
  </si>
  <si>
    <t>Mondial IT Solution (Pty) Ltd 2002/030788/07</t>
  </si>
  <si>
    <t>Ebus-Tech Consulying 2009/001838/07</t>
  </si>
  <si>
    <t>Ntirho Human Capital 2015/31933/07</t>
  </si>
  <si>
    <t>Datacentrix (Pty) Ltd
1996/015808/07</t>
  </si>
  <si>
    <t>Monevest Group (Pty) Ltd</t>
  </si>
  <si>
    <t>Thembela Kuthi Staffing Service
2013/022716/07</t>
  </si>
  <si>
    <t>Consel Eighteen (Pty) Ltd T/A Kanimambo</t>
  </si>
  <si>
    <t>Deloiite Consulting (Pty) Ltd</t>
  </si>
  <si>
    <t>Duja Consulting (Pty) Ltd</t>
  </si>
  <si>
    <t>Praesignis (Pty) Ltd</t>
  </si>
  <si>
    <t>Quest Staffing Solution (Pty) Ltd</t>
  </si>
  <si>
    <t>Affirmative Portfolios (Pty) Ltd</t>
  </si>
  <si>
    <t>Nambiti Technologies (Pty) Ltd</t>
  </si>
  <si>
    <t>Edge Executive Search</t>
  </si>
  <si>
    <t>Kamo Placement CC</t>
  </si>
  <si>
    <t>FSR.Com Recruitment Service</t>
  </si>
  <si>
    <t>Yawee Human Capital (Pty) Ltd</t>
  </si>
  <si>
    <t>Empilweni Management Solutions</t>
  </si>
  <si>
    <t>Matchworks (pty) Ltd</t>
  </si>
  <si>
    <t>Morvest Human Capital Management (Pty) Ltd</t>
  </si>
  <si>
    <t>Only The Best (Pty) Ltd</t>
  </si>
  <si>
    <t>Smith GARB and associates CC</t>
  </si>
  <si>
    <t>Kone Staffing Solution (Pty) Ltd</t>
  </si>
  <si>
    <t>Xarra IT Consultants</t>
  </si>
  <si>
    <t>M-Ploy Global Resourcing CC</t>
  </si>
  <si>
    <t>Kelly, division of Kelly Group limited</t>
  </si>
  <si>
    <t>Edge Consulting (Pty) Ltd</t>
  </si>
  <si>
    <t>Phaki Personnel Mangement Service</t>
  </si>
  <si>
    <t>Pro Tem Capability Solutions (Pty) Ltd</t>
  </si>
  <si>
    <t>Adapt IT (Pty) Ltd</t>
  </si>
  <si>
    <t>Pakanyo Trading CC</t>
  </si>
  <si>
    <t xml:space="preserve">Fem Power (Pty) Ltd </t>
  </si>
  <si>
    <t xml:space="preserve">Isilumko Staffing (Pty) Ltd </t>
  </si>
  <si>
    <t xml:space="preserve">Sizwe Africa IT Group (Pty) Ltd </t>
  </si>
  <si>
    <t>Duja Consulting</t>
  </si>
  <si>
    <t>Kamo Placement</t>
  </si>
  <si>
    <t>Ebus Tech</t>
  </si>
  <si>
    <t>Pakanyo HR Solutions</t>
  </si>
  <si>
    <t>Phaki Personnel</t>
  </si>
  <si>
    <t>Faranani</t>
  </si>
  <si>
    <t>Xarra IT Consulting</t>
  </si>
  <si>
    <t>Accotech</t>
  </si>
  <si>
    <t>Professional Sourcing</t>
  </si>
  <si>
    <t>Empilweni Man Solutions</t>
  </si>
  <si>
    <t>EQ Plus</t>
  </si>
  <si>
    <t>One Wold HC</t>
  </si>
  <si>
    <t>Human Communication</t>
  </si>
  <si>
    <t>Datacentrix</t>
  </si>
  <si>
    <t>Mindworx</t>
  </si>
  <si>
    <r>
      <t>8.</t>
    </r>
    <r>
      <rPr>
        <sz val="7"/>
        <color theme="1"/>
        <rFont val="Times New Roman"/>
        <family val="1"/>
      </rPr>
      <t xml:space="preserve">       </t>
    </r>
    <r>
      <rPr>
        <sz val="11"/>
        <color theme="1"/>
        <rFont val="Calibri"/>
        <family val="2"/>
        <scheme val="minor"/>
      </rPr>
      <t>Morvest</t>
    </r>
  </si>
  <si>
    <r>
      <t>9.</t>
    </r>
    <r>
      <rPr>
        <sz val="7"/>
        <color theme="1"/>
        <rFont val="Times New Roman"/>
        <family val="1"/>
      </rPr>
      <t xml:space="preserve">       </t>
    </r>
    <r>
      <rPr>
        <sz val="11"/>
        <color theme="1"/>
        <rFont val="Calibri"/>
        <family val="2"/>
        <scheme val="minor"/>
      </rPr>
      <t>Afrizan</t>
    </r>
  </si>
  <si>
    <r>
      <t>48.</t>
    </r>
    <r>
      <rPr>
        <sz val="7"/>
        <color theme="1"/>
        <rFont val="Times New Roman"/>
        <family val="1"/>
      </rPr>
      <t xml:space="preserve">   </t>
    </r>
    <r>
      <rPr>
        <sz val="11"/>
        <color theme="1"/>
        <rFont val="Calibri"/>
        <family val="2"/>
        <scheme val="minor"/>
      </rPr>
      <t>Sizwe IT Group</t>
    </r>
  </si>
  <si>
    <r>
      <t>50.</t>
    </r>
    <r>
      <rPr>
        <sz val="7"/>
        <color theme="1"/>
        <rFont val="Times New Roman"/>
        <family val="1"/>
      </rPr>
      <t xml:space="preserve">   </t>
    </r>
    <r>
      <rPr>
        <sz val="11"/>
        <color theme="1"/>
        <rFont val="Calibri"/>
        <family val="2"/>
        <scheme val="minor"/>
      </rPr>
      <t>Isilumko Staffing</t>
    </r>
  </si>
  <si>
    <r>
      <t>51.</t>
    </r>
    <r>
      <rPr>
        <sz val="7"/>
        <color theme="1"/>
        <rFont val="Times New Roman"/>
        <family val="1"/>
      </rPr>
      <t xml:space="preserve">   </t>
    </r>
    <r>
      <rPr>
        <sz val="11"/>
        <color theme="1"/>
        <rFont val="Calibri"/>
        <family val="2"/>
        <scheme val="minor"/>
      </rPr>
      <t>Fempower</t>
    </r>
  </si>
  <si>
    <r>
      <t>52.</t>
    </r>
    <r>
      <rPr>
        <sz val="7"/>
        <color theme="1"/>
        <rFont val="Times New Roman"/>
        <family val="1"/>
      </rPr>
      <t xml:space="preserve">   </t>
    </r>
    <r>
      <rPr>
        <sz val="11"/>
        <color theme="1"/>
        <rFont val="Calibri"/>
        <family val="2"/>
        <scheme val="minor"/>
      </rPr>
      <t>DAV Strat Staffing</t>
    </r>
  </si>
  <si>
    <r>
      <t>53.</t>
    </r>
    <r>
      <rPr>
        <sz val="7"/>
        <color theme="1"/>
        <rFont val="Times New Roman"/>
        <family val="1"/>
      </rPr>
      <t xml:space="preserve">   </t>
    </r>
    <r>
      <rPr>
        <sz val="11"/>
        <color theme="1"/>
        <rFont val="Calibri"/>
        <family val="2"/>
        <scheme val="minor"/>
      </rPr>
      <t xml:space="preserve">SD Recruitment </t>
    </r>
  </si>
  <si>
    <r>
      <t>54.</t>
    </r>
    <r>
      <rPr>
        <sz val="7"/>
        <color theme="1"/>
        <rFont val="Times New Roman"/>
        <family val="1"/>
      </rPr>
      <t xml:space="preserve">   </t>
    </r>
    <r>
      <rPr>
        <sz val="11"/>
        <color theme="1"/>
        <rFont val="Calibri"/>
        <family val="2"/>
        <scheme val="minor"/>
      </rPr>
      <t>Kanimambo Empowering</t>
    </r>
  </si>
  <si>
    <r>
      <t>55.</t>
    </r>
    <r>
      <rPr>
        <sz val="7"/>
        <color theme="1"/>
        <rFont val="Times New Roman"/>
        <family val="1"/>
      </rPr>
      <t xml:space="preserve">   </t>
    </r>
    <r>
      <rPr>
        <sz val="11"/>
        <color theme="1"/>
        <rFont val="Calibri"/>
        <family val="2"/>
        <scheme val="minor"/>
      </rPr>
      <t xml:space="preserve">Deloitte </t>
    </r>
  </si>
  <si>
    <r>
      <t>56.</t>
    </r>
    <r>
      <rPr>
        <sz val="7"/>
        <color theme="1"/>
        <rFont val="Times New Roman"/>
        <family val="1"/>
      </rPr>
      <t xml:space="preserve">   </t>
    </r>
    <r>
      <rPr>
        <sz val="11"/>
        <color theme="1"/>
        <rFont val="Calibri"/>
        <family val="2"/>
        <scheme val="minor"/>
      </rPr>
      <t>ADA Recruitment</t>
    </r>
  </si>
  <si>
    <t xml:space="preserve">EQ Plus Technologies (Pty) Ltd </t>
  </si>
  <si>
    <t>Datacentrix (Pty) Ltd</t>
  </si>
  <si>
    <t>Matchworks (Pty) Ltd</t>
  </si>
  <si>
    <t>Providence Software Solution (Pty) Ltd</t>
  </si>
  <si>
    <t>Thembela Kuthi Staffing Service</t>
  </si>
  <si>
    <t xml:space="preserve">One World Human Capital </t>
  </si>
  <si>
    <t>Ashika Deepchund &amp; Associates CC</t>
  </si>
  <si>
    <t>Wozani Recruitment Agency CC</t>
  </si>
  <si>
    <t xml:space="preserve">Human Communications (Pty) Ltd </t>
  </si>
  <si>
    <t>Impact Human Resources (Pty) Ltd</t>
  </si>
  <si>
    <t>Express Employment Professionals SA</t>
  </si>
  <si>
    <t>Phakisa Corporate Services (Pty) Ltd</t>
  </si>
  <si>
    <t xml:space="preserve">Mediro Belay Managesd Services (Pty) Ltd </t>
  </si>
  <si>
    <t>EU Fresh Business Consulting</t>
  </si>
  <si>
    <t>Talentcru Proprietory United</t>
  </si>
  <si>
    <t>Karenzas Trading &amp; Future Creations</t>
  </si>
  <si>
    <t>Paracon SA (Pty) Ltd</t>
  </si>
  <si>
    <t>Times Talent Recruitment</t>
  </si>
  <si>
    <t xml:space="preserve">Pinpoint One Human Resource (Pty) Ltd </t>
  </si>
  <si>
    <t>Multisearch recruitment cc</t>
  </si>
  <si>
    <t>Mindworx Consulting (Pty) Ltd</t>
  </si>
  <si>
    <t>Staffing Direct Recruitment</t>
  </si>
  <si>
    <t>DAV Professional Placement Group (Div of ADCORP Fullfillement PTY Ltd)</t>
  </si>
  <si>
    <t>Nkwali M Consulting CC</t>
  </si>
  <si>
    <t xml:space="preserve">CA Global Headhunters (Pty) Ltd </t>
  </si>
  <si>
    <t xml:space="preserve">Khozeni Intellect Holdings </t>
  </si>
  <si>
    <t>Profesional Sourcing (Pty) Ltd</t>
  </si>
  <si>
    <t>Fem Power (Pty) Ltd</t>
  </si>
  <si>
    <t xml:space="preserve">Accotech Interim Outsourcing a Div of The Workforce Group (Pty) Ltd </t>
  </si>
  <si>
    <t xml:space="preserve">Ntirho Human Capital </t>
  </si>
  <si>
    <t>Mondial IT Solution (Pty) Ltd</t>
  </si>
  <si>
    <t xml:space="preserve">Afrizan Personnel </t>
  </si>
  <si>
    <t>Ebus-Tech Consulting</t>
  </si>
  <si>
    <r>
      <rPr>
        <sz val="7"/>
        <color theme="1"/>
        <rFont val="Times New Roman"/>
        <family val="1"/>
      </rPr>
      <t xml:space="preserve">     </t>
    </r>
    <r>
      <rPr>
        <sz val="11"/>
        <color theme="1"/>
        <rFont val="Calibri"/>
        <family val="2"/>
        <scheme val="minor"/>
      </rPr>
      <t>Talent Cru</t>
    </r>
  </si>
  <si>
    <r>
      <rPr>
        <sz val="7"/>
        <color theme="1"/>
        <rFont val="Times New Roman"/>
        <family val="1"/>
      </rPr>
      <t xml:space="preserve">    </t>
    </r>
    <r>
      <rPr>
        <sz val="11"/>
        <color theme="1"/>
        <rFont val="Calibri"/>
        <family val="2"/>
        <scheme val="minor"/>
      </rPr>
      <t>Tiamo</t>
    </r>
  </si>
  <si>
    <r>
      <rPr>
        <sz val="7"/>
        <color theme="1"/>
        <rFont val="Times New Roman"/>
        <family val="1"/>
      </rPr>
      <t xml:space="preserve">  </t>
    </r>
    <r>
      <rPr>
        <sz val="11"/>
        <color theme="1"/>
        <rFont val="Calibri"/>
        <family val="2"/>
        <scheme val="minor"/>
      </rPr>
      <t>Times Talent</t>
    </r>
  </si>
  <si>
    <r>
      <rPr>
        <sz val="7"/>
        <color theme="1"/>
        <rFont val="Times New Roman"/>
        <family val="1"/>
      </rPr>
      <t xml:space="preserve">  </t>
    </r>
    <r>
      <rPr>
        <sz val="11"/>
        <color theme="1"/>
        <rFont val="Calibri"/>
        <family val="2"/>
        <scheme val="minor"/>
      </rPr>
      <t>Karenzas</t>
    </r>
  </si>
  <si>
    <r>
      <rPr>
        <sz val="7"/>
        <color theme="1"/>
        <rFont val="Times New Roman"/>
        <family val="1"/>
      </rPr>
      <t xml:space="preserve">  </t>
    </r>
    <r>
      <rPr>
        <sz val="11"/>
        <color theme="1"/>
        <rFont val="Calibri"/>
        <family val="2"/>
        <scheme val="minor"/>
      </rPr>
      <t>Monevest Group</t>
    </r>
  </si>
  <si>
    <r>
      <rPr>
        <sz val="7"/>
        <color theme="1"/>
        <rFont val="Times New Roman"/>
        <family val="1"/>
      </rPr>
      <t xml:space="preserve">  </t>
    </r>
    <r>
      <rPr>
        <sz val="11"/>
        <color theme="1"/>
        <rFont val="Calibri"/>
        <family val="2"/>
        <scheme val="minor"/>
      </rPr>
      <t>Smith Grab &amp; Associates</t>
    </r>
  </si>
  <si>
    <r>
      <rPr>
        <sz val="7"/>
        <color theme="1"/>
        <rFont val="Times New Roman"/>
        <family val="1"/>
      </rPr>
      <t xml:space="preserve">  </t>
    </r>
    <r>
      <rPr>
        <sz val="11"/>
        <color theme="1"/>
        <rFont val="Calibri"/>
        <family val="2"/>
        <scheme val="minor"/>
      </rPr>
      <t>Nthiro Human Capital</t>
    </r>
  </si>
  <si>
    <r>
      <rPr>
        <sz val="7"/>
        <color theme="1"/>
        <rFont val="Times New Roman"/>
        <family val="1"/>
      </rPr>
      <t xml:space="preserve"> </t>
    </r>
    <r>
      <rPr>
        <sz val="11"/>
        <color theme="1"/>
        <rFont val="Calibri"/>
        <family val="2"/>
        <scheme val="minor"/>
      </rPr>
      <t>Adat IT</t>
    </r>
  </si>
  <si>
    <r>
      <rPr>
        <sz val="7"/>
        <color theme="1"/>
        <rFont val="Times New Roman"/>
        <family val="1"/>
      </rPr>
      <t xml:space="preserve">   </t>
    </r>
    <r>
      <rPr>
        <sz val="11"/>
        <color theme="1"/>
        <rFont val="Calibri"/>
        <family val="2"/>
        <scheme val="minor"/>
      </rPr>
      <t>Mondail IT</t>
    </r>
  </si>
  <si>
    <r>
      <rPr>
        <sz val="7"/>
        <color theme="1"/>
        <rFont val="Times New Roman"/>
        <family val="1"/>
      </rPr>
      <t xml:space="preserve"> </t>
    </r>
    <r>
      <rPr>
        <sz val="11"/>
        <color theme="1"/>
        <rFont val="Calibri"/>
        <family val="2"/>
        <scheme val="minor"/>
      </rPr>
      <t>Providence Software Solution</t>
    </r>
  </si>
  <si>
    <r>
      <rPr>
        <sz val="7"/>
        <color theme="1"/>
        <rFont val="Times New Roman"/>
        <family val="1"/>
      </rPr>
      <t xml:space="preserve"> </t>
    </r>
    <r>
      <rPr>
        <sz val="11"/>
        <color theme="1"/>
        <rFont val="Calibri"/>
        <family val="2"/>
        <scheme val="minor"/>
      </rPr>
      <t>Paracon</t>
    </r>
  </si>
  <si>
    <r>
      <rPr>
        <sz val="7"/>
        <color theme="1"/>
        <rFont val="Times New Roman"/>
        <family val="1"/>
      </rPr>
      <t xml:space="preserve"> </t>
    </r>
    <r>
      <rPr>
        <sz val="11"/>
        <color theme="1"/>
        <rFont val="Calibri"/>
        <family val="2"/>
        <scheme val="minor"/>
      </rPr>
      <t>Multi Search</t>
    </r>
  </si>
  <si>
    <r>
      <rPr>
        <sz val="7"/>
        <color theme="1"/>
        <rFont val="Times New Roman"/>
        <family val="1"/>
      </rPr>
      <t xml:space="preserve">  </t>
    </r>
    <r>
      <rPr>
        <sz val="11"/>
        <color theme="1"/>
        <rFont val="Calibri"/>
        <family val="2"/>
        <scheme val="minor"/>
      </rPr>
      <t>Pin Point one HR</t>
    </r>
  </si>
  <si>
    <r>
      <rPr>
        <sz val="7"/>
        <color theme="1"/>
        <rFont val="Times New Roman"/>
        <family val="1"/>
      </rPr>
      <t xml:space="preserve"> </t>
    </r>
    <r>
      <rPr>
        <sz val="11"/>
        <color theme="1"/>
        <rFont val="Calibri"/>
        <family val="2"/>
        <scheme val="minor"/>
      </rPr>
      <t>Thembela Kuthi Staffing</t>
    </r>
  </si>
  <si>
    <r>
      <rPr>
        <sz val="7"/>
        <color theme="1"/>
        <rFont val="Times New Roman"/>
        <family val="1"/>
      </rPr>
      <t xml:space="preserve"> </t>
    </r>
    <r>
      <rPr>
        <sz val="11"/>
        <color theme="1"/>
        <rFont val="Calibri"/>
        <family val="2"/>
        <scheme val="minor"/>
      </rPr>
      <t>Protem</t>
    </r>
  </si>
  <si>
    <r>
      <rPr>
        <sz val="7"/>
        <color theme="1"/>
        <rFont val="Times New Roman"/>
        <family val="1"/>
      </rPr>
      <t xml:space="preserve"> </t>
    </r>
    <r>
      <rPr>
        <sz val="11"/>
        <color theme="1"/>
        <rFont val="Calibri"/>
        <family val="2"/>
        <scheme val="minor"/>
      </rPr>
      <t>Nambiti Technologies</t>
    </r>
  </si>
  <si>
    <r>
      <rPr>
        <sz val="7"/>
        <color theme="1"/>
        <rFont val="Times New Roman"/>
        <family val="1"/>
      </rPr>
      <t xml:space="preserve"> </t>
    </r>
    <r>
      <rPr>
        <sz val="11"/>
        <color theme="1"/>
        <rFont val="Calibri"/>
        <family val="2"/>
        <scheme val="minor"/>
      </rPr>
      <t>Affirmative Portfolios</t>
    </r>
  </si>
  <si>
    <r>
      <rPr>
        <sz val="7"/>
        <color theme="1"/>
        <rFont val="Times New Roman"/>
        <family val="1"/>
      </rPr>
      <t xml:space="preserve"> </t>
    </r>
    <r>
      <rPr>
        <sz val="11"/>
        <color theme="1"/>
        <rFont val="Calibri"/>
        <family val="2"/>
        <scheme val="minor"/>
      </rPr>
      <t>Kone Staffing</t>
    </r>
  </si>
  <si>
    <r>
      <rPr>
        <sz val="7"/>
        <color theme="1"/>
        <rFont val="Times New Roman"/>
        <family val="1"/>
      </rPr>
      <t xml:space="preserve"> </t>
    </r>
    <r>
      <rPr>
        <sz val="11"/>
        <color theme="1"/>
        <rFont val="Calibri"/>
        <family val="2"/>
        <scheme val="minor"/>
      </rPr>
      <t>Praesignis</t>
    </r>
  </si>
  <si>
    <r>
      <rPr>
        <sz val="7"/>
        <color theme="1"/>
        <rFont val="Times New Roman"/>
        <family val="1"/>
      </rPr>
      <t xml:space="preserve"> </t>
    </r>
    <r>
      <rPr>
        <sz val="11"/>
        <color theme="1"/>
        <rFont val="Calibri"/>
        <family val="2"/>
        <scheme val="minor"/>
      </rPr>
      <t>Kelly</t>
    </r>
  </si>
  <si>
    <r>
      <rPr>
        <sz val="7"/>
        <color theme="1"/>
        <rFont val="Times New Roman"/>
        <family val="1"/>
      </rPr>
      <t xml:space="preserve"> </t>
    </r>
    <r>
      <rPr>
        <sz val="11"/>
        <color theme="1"/>
        <rFont val="Calibri"/>
        <family val="2"/>
        <scheme val="minor"/>
      </rPr>
      <t>M-Ploy Global</t>
    </r>
  </si>
  <si>
    <r>
      <rPr>
        <sz val="7"/>
        <color theme="1"/>
        <rFont val="Times New Roman"/>
        <family val="1"/>
      </rPr>
      <t xml:space="preserve"> </t>
    </r>
    <r>
      <rPr>
        <sz val="11"/>
        <color theme="1"/>
        <rFont val="Calibri"/>
        <family val="2"/>
        <scheme val="minor"/>
      </rPr>
      <t>Yawee</t>
    </r>
  </si>
  <si>
    <r>
      <rPr>
        <sz val="7"/>
        <color theme="1"/>
        <rFont val="Times New Roman"/>
        <family val="1"/>
      </rPr>
      <t xml:space="preserve"> </t>
    </r>
    <r>
      <rPr>
        <sz val="11"/>
        <color theme="1"/>
        <rFont val="Calibri"/>
        <family val="2"/>
        <scheme val="minor"/>
      </rPr>
      <t>FSR Com</t>
    </r>
  </si>
  <si>
    <r>
      <rPr>
        <sz val="7"/>
        <color theme="1"/>
        <rFont val="Times New Roman"/>
        <family val="1"/>
      </rPr>
      <t xml:space="preserve"> </t>
    </r>
    <r>
      <rPr>
        <sz val="11"/>
        <color theme="1"/>
        <rFont val="Calibri"/>
        <family val="2"/>
        <scheme val="minor"/>
      </rPr>
      <t>Matchworks</t>
    </r>
  </si>
  <si>
    <r>
      <rPr>
        <sz val="7"/>
        <color theme="1"/>
        <rFont val="Times New Roman"/>
        <family val="1"/>
      </rPr>
      <t xml:space="preserve">   </t>
    </r>
    <r>
      <rPr>
        <sz val="11"/>
        <color theme="1"/>
        <rFont val="Calibri"/>
        <family val="2"/>
        <scheme val="minor"/>
      </rPr>
      <t>Kgadi Staffing</t>
    </r>
  </si>
  <si>
    <r>
      <rPr>
        <sz val="7"/>
        <color theme="1"/>
        <rFont val="Times New Roman"/>
        <family val="1"/>
      </rPr>
      <t xml:space="preserve"> </t>
    </r>
    <r>
      <rPr>
        <sz val="11"/>
        <color theme="1"/>
        <rFont val="Calibri"/>
        <family val="2"/>
        <scheme val="minor"/>
      </rPr>
      <t>Edge Consulting</t>
    </r>
  </si>
  <si>
    <r>
      <rPr>
        <sz val="7"/>
        <color theme="1"/>
        <rFont val="Times New Roman"/>
        <family val="1"/>
      </rPr>
      <t xml:space="preserve"> </t>
    </r>
    <r>
      <rPr>
        <sz val="11"/>
        <color theme="1"/>
        <rFont val="Calibri"/>
        <family val="2"/>
        <scheme val="minor"/>
      </rPr>
      <t>Wozani</t>
    </r>
  </si>
  <si>
    <r>
      <t xml:space="preserve">Provide a detailed approach, methodology and process to meet the organisation’s recruitment requirements
</t>
    </r>
    <r>
      <rPr>
        <sz val="11"/>
        <color rgb="FFFF0000"/>
        <rFont val="Arial Narrow"/>
        <family val="2"/>
      </rPr>
      <t>Points are allocated based on the 4 criterias</t>
    </r>
  </si>
  <si>
    <t>Non Compliance (0 points for non-submission)</t>
  </si>
  <si>
    <r>
      <t xml:space="preserve">Indicated guarantee period and contingency plans offered to SARS for this bid. </t>
    </r>
    <r>
      <rPr>
        <sz val="14"/>
        <color theme="1"/>
        <rFont val="Arial Narrow"/>
        <family val="2"/>
      </rPr>
      <t xml:space="preserve">
</t>
    </r>
  </si>
  <si>
    <t xml:space="preserve">Provide two (2) most recent testimonials from the client organisation/company where successfully placed ( SARS will contact these references)
 The  testimonials must include but not be limited to:
• Brief description of services rendered
• Quality of service
• Performance - commitment to the project 
• Turn around time </t>
  </si>
  <si>
    <t>Bidders should provide a detailed executive search and selection strategies and techniques that will be followed in sourcing suitable candidates. Elaborate on the distinct strategies that will be deployed for the leadership roles i.e. specialised / technical, compliance and support capabilities.</t>
  </si>
  <si>
    <t>Bidders should indicate the process and average turnaround time to complete a project based executive search assignment with phases indicated in paragraph 9.2.2. Bidders should provide an example of a typical project plan starting from the briefing meeting to the acceptance of the offer.</t>
  </si>
  <si>
    <t>Presentation</t>
  </si>
  <si>
    <t xml:space="preserve">During the presentation SARS will provide the bidders with a case study that will require the bidder to demonstrate their experience in Executive Search services.  </t>
  </si>
  <si>
    <t>Presentation to be finalise before closing date of the tender.</t>
  </si>
  <si>
    <t>RFP 24/2017:  Draft Technical Evaluation Sheet</t>
  </si>
  <si>
    <t xml:space="preserve"> Bidder indicated guarantee period of 18 months  and included a contingency plan offered to SARS for this bid. 
(10 points)
( 7 points no contingency plan)</t>
  </si>
  <si>
    <t xml:space="preserve"> Bidder indicated guarantee period of 12 months and included a contingency plan offered to SARS for this bid. 
(7 points)
(5  points no contingency plan)</t>
  </si>
  <si>
    <t xml:space="preserve"> Bidder indicated guarantee period less than 12months and included a contingency plan offered to SARS for this bid. 
(3 points)
( 1  points no contingency plan)
No information 0 points</t>
  </si>
  <si>
    <t xml:space="preserve">
Both reference letters combined: 
1) 8 Excellent ratings = 5
2) 7-6 Excellent ratings  = 3
3) Less than 6 excellent ratings  = 1
</t>
  </si>
  <si>
    <t xml:space="preserve"> 5  and  more years.  
(3 points)</t>
  </si>
  <si>
    <t xml:space="preserve"> Number of years the company has been in the industry of performing ES services </t>
  </si>
  <si>
    <t>5 and more   Executive and above placement within the previous 5 yrs. (5)</t>
  </si>
  <si>
    <t>3-4    Executive and above placement within the previous 5 yrs. (3)</t>
  </si>
  <si>
    <t>less than 3    Executive and above placement within the previous 5 yrs. (1)</t>
  </si>
  <si>
    <t xml:space="preserve">Capability  (Annexure E)
</t>
  </si>
  <si>
    <t xml:space="preserve">Size of organisation  where executive placement was done. </t>
  </si>
  <si>
    <t>Bidder successfully placed 5 different  levels of Leadership positions  (5)</t>
  </si>
  <si>
    <t>Bidder successfully placed  3-4 different  levels of Leadership positions   (3)</t>
  </si>
  <si>
    <t>Bidders provided a detailed selection and search strategy and  applied  the information as provided in the bid document RFP  and indicates at least 4 of the  points below:
(1) Readily available Applicant Pool (Database)
(2) Networking forums
(3) Social media i.e. LinkedIn, Facebook etc...
(4) Newspaper ads
and more 
(5)</t>
  </si>
  <si>
    <t>Bidders provided a detailed selection and search strategy and  applied  the information as provided in the bid document RFP  and indicates at least 2 of the  points below:
(1) Readily available Applicant Pool (Database)
(2) Networking forums
(3) Social media i.e. LinkedIn, Facebook etc...
(4) Newspaper ads
and more 
(3)</t>
  </si>
  <si>
    <t>Bidders provided a selection and search strategy and  applied  the information as provided in the bid document RFP  and indicates at least 2 of the  points below:
(1) Readily available Applicant Pool (Database)
(2) Networking forums
(3) Social media i.e. LinkedIn, Facebook etc...
(4) Newspaper ads
and more 
(1)</t>
  </si>
  <si>
    <r>
      <t xml:space="preserve"> Bidders provided the process and an average turnaround time to complete a project  within  </t>
    </r>
    <r>
      <rPr>
        <sz val="16"/>
        <color rgb="FFFF0000"/>
        <rFont val="Calibri"/>
        <family val="2"/>
        <scheme val="minor"/>
      </rPr>
      <t xml:space="preserve">less then  6 months </t>
    </r>
    <r>
      <rPr>
        <sz val="16"/>
        <rFont val="Calibri"/>
        <family val="2"/>
        <scheme val="minor"/>
      </rPr>
      <t xml:space="preserve"> (5)</t>
    </r>
  </si>
  <si>
    <t>Bidders provided the process and an average turnaround time to complete a project  within  6 -12 months</t>
  </si>
  <si>
    <r>
      <rPr>
        <sz val="16"/>
        <rFont val="Calibri"/>
        <family val="2"/>
        <scheme val="minor"/>
      </rPr>
      <t>Bidders provided the process and an average turnaround time to complete a project   m</t>
    </r>
    <r>
      <rPr>
        <sz val="16"/>
        <color theme="1"/>
        <rFont val="Calibri"/>
        <family val="2"/>
        <scheme val="minor"/>
      </rPr>
      <t xml:space="preserve">ore than 12 months. (0) </t>
    </r>
    <r>
      <rPr>
        <sz val="16"/>
        <color rgb="FFFF0000"/>
        <rFont val="Calibri"/>
        <family val="2"/>
        <scheme val="minor"/>
      </rPr>
      <t xml:space="preserve">Less than 4 months </t>
    </r>
  </si>
  <si>
    <t>BEC felt that it would be unfair to penalise a supplier that can do a placement in less than 4 months.
What if he have an immediate candidate on his data base</t>
  </si>
  <si>
    <t xml:space="preserve">BEC Inputs </t>
  </si>
  <si>
    <t>NO COMMENT</t>
  </si>
  <si>
    <t xml:space="preserve">NO COMMENT </t>
  </si>
  <si>
    <t xml:space="preserve">BEC added "where executive placement was done" 
This will exclude organisations where non executive placements was done. Identifying one organisation from the list will be sufficient. </t>
  </si>
  <si>
    <t>this is counting the number of executive placements done</t>
  </si>
  <si>
    <t>Selection and Search Criteria was combined as only 5 points was allocated in the published RFP document.</t>
  </si>
  <si>
    <r>
      <t xml:space="preserve">Company profile and organisational structure is provided and makes provision for </t>
    </r>
    <r>
      <rPr>
        <u/>
        <sz val="16"/>
        <color theme="1"/>
        <rFont val="Calibri"/>
        <family val="2"/>
        <scheme val="minor"/>
      </rPr>
      <t>Administrative</t>
    </r>
    <r>
      <rPr>
        <sz val="16"/>
        <color theme="1"/>
        <rFont val="Calibri"/>
        <family val="2"/>
        <scheme val="minor"/>
      </rPr>
      <t xml:space="preserve"> including </t>
    </r>
    <r>
      <rPr>
        <u/>
        <sz val="16"/>
        <color theme="1"/>
        <rFont val="Calibri"/>
        <family val="2"/>
        <scheme val="minor"/>
      </rPr>
      <t>Consultant</t>
    </r>
    <r>
      <rPr>
        <sz val="16"/>
        <color theme="1"/>
        <rFont val="Calibri"/>
        <family val="2"/>
        <scheme val="minor"/>
      </rPr>
      <t xml:space="preserve"> functionalities as well as a </t>
    </r>
    <r>
      <rPr>
        <u/>
        <sz val="16"/>
        <color theme="1"/>
        <rFont val="Calibri"/>
        <family val="2"/>
        <scheme val="minor"/>
      </rPr>
      <t>Relationship Manager</t>
    </r>
    <r>
      <rPr>
        <sz val="16"/>
        <color theme="1"/>
        <rFont val="Calibri"/>
        <family val="2"/>
        <scheme val="minor"/>
      </rPr>
      <t xml:space="preserve"> 
(2 points)
</t>
    </r>
  </si>
  <si>
    <t>Capability to research in the different sectors and ability to identify different talent segments sectors.</t>
  </si>
  <si>
    <t>Assessing candidates needs and wants and job fit.</t>
  </si>
  <si>
    <t>Build on-going relationships with client and candidates</t>
  </si>
  <si>
    <t>Planning with SARS.</t>
  </si>
  <si>
    <t>Research report</t>
  </si>
  <si>
    <t>Selecting and screening</t>
  </si>
  <si>
    <t>Presentation of candidates to client</t>
  </si>
  <si>
    <t>Schedule interviews for SARS</t>
  </si>
  <si>
    <t>Post interview discussion with SARS</t>
  </si>
  <si>
    <t>Offer / presentation to candidate</t>
  </si>
  <si>
    <t>Appointment and Post Appointment</t>
  </si>
  <si>
    <t>Turnaround Times</t>
  </si>
  <si>
    <t xml:space="preserve"> Bidder's plan to source and manage an executive search and recruitment process </t>
  </si>
  <si>
    <t>Comment</t>
  </si>
  <si>
    <r>
      <t xml:space="preserve"> Experience of key personnel/ recruitment consultant  is </t>
    </r>
    <r>
      <rPr>
        <sz val="16"/>
        <color rgb="FFFF0000"/>
        <rFont val="Calibri"/>
        <family val="2"/>
        <scheme val="minor"/>
      </rPr>
      <t>7-10 yr</t>
    </r>
    <r>
      <rPr>
        <sz val="16"/>
        <color theme="1"/>
        <rFont val="Calibri"/>
        <family val="2"/>
        <scheme val="minor"/>
      </rPr>
      <t xml:space="preserve">s.
(5 points)
</t>
    </r>
  </si>
  <si>
    <t xml:space="preserve">TOTAL </t>
  </si>
  <si>
    <t>3-4 yrs.
(2 points)
Less than 3 (1 point)</t>
  </si>
  <si>
    <r>
      <t xml:space="preserve"> Experience of key personnel/ recruitment consultant  is less than  3 yrs.
(0.5 points)
</t>
    </r>
    <r>
      <rPr>
        <sz val="16"/>
        <color theme="1"/>
        <rFont val="Calibri"/>
        <family val="2"/>
        <scheme val="minor"/>
      </rPr>
      <t xml:space="preserve">
No information 0 points</t>
    </r>
  </si>
  <si>
    <t xml:space="preserve">Is 7-10 yrs. inline with the requirements for the internal recruitment level for executive search? </t>
  </si>
  <si>
    <t>Leadership Roles (Executive, GE , CO,   CEO, Managing Director, Director of Company etc..)</t>
  </si>
  <si>
    <t>The level of seniority for each successful placement over period of 5 years (Executive, GE , CO,   CEO, Managing Director, Director of Company etc..)</t>
  </si>
  <si>
    <r>
      <t xml:space="preserve">Bidder successfully placed  less than 3 different  levels of Leadership positions (1)
NO positions placed </t>
    </r>
    <r>
      <rPr>
        <sz val="16"/>
        <color rgb="FFFF0000"/>
        <rFont val="Calibri"/>
        <family val="2"/>
        <scheme val="minor"/>
      </rPr>
      <t xml:space="preserve"> (0)</t>
    </r>
  </si>
  <si>
    <t xml:space="preserve">BEC added the word "level of seniority" for clarity on what to achieve in this criteria </t>
  </si>
  <si>
    <t xml:space="preserve">
Bidders should provide evidence of the industry that they operate in. (Finance; Audit; HR , Customs , Legal, Risk , Research &amp; Analysis,  etc..)
</t>
  </si>
  <si>
    <t>The bidders provided evidence of placement in different industries/ BU's inline with SARS.   
5 and more =  5 points 
4 =  4 points 
3 = 3 points 
2 = 2 points 
1 = 1 point
0 = 0 point</t>
  </si>
  <si>
    <t>This information  should be obtained from Annexure E that is referring to industry. Evaluators will take in consideration industry and BU as per SARS information.</t>
  </si>
  <si>
    <t xml:space="preserve">Name &amp; Signature of Evaluator: </t>
  </si>
  <si>
    <t xml:space="preserve">Name of Bidder : </t>
  </si>
  <si>
    <t xml:space="preserve">
 Experience of  key personnel/ recruitment consultant  is 6-4 yrs.
( 3 points)
</t>
  </si>
  <si>
    <t>10 K + employees (5)</t>
  </si>
  <si>
    <t>5 - 10 K (3)</t>
  </si>
  <si>
    <t>Smaller than 5K (1)</t>
  </si>
  <si>
    <t>MG</t>
  </si>
  <si>
    <t>SS</t>
  </si>
  <si>
    <t>MS</t>
  </si>
  <si>
    <t>TS</t>
  </si>
  <si>
    <t>JBM</t>
  </si>
  <si>
    <t>EOH</t>
  </si>
  <si>
    <t>Devern Padayachee</t>
  </si>
  <si>
    <t>Yawee</t>
  </si>
  <si>
    <t>Deloittte</t>
  </si>
  <si>
    <t>Affirmative  Portfolios</t>
  </si>
  <si>
    <r>
      <rPr>
        <sz val="16"/>
        <rFont val="Calibri"/>
        <family val="2"/>
        <scheme val="minor"/>
      </rPr>
      <t>Bidders provided the process and an average turnaround time to complete a project   m</t>
    </r>
    <r>
      <rPr>
        <sz val="16"/>
        <color theme="1"/>
        <rFont val="Calibri"/>
        <family val="2"/>
        <scheme val="minor"/>
      </rPr>
      <t xml:space="preserve">ore than 12 months. (1) </t>
    </r>
  </si>
  <si>
    <t xml:space="preserve">Bidders provided the process and an average turnaround time to complete a project  within  6 -12 months (3) </t>
  </si>
  <si>
    <t xml:space="preserve">• Profiling the candidate ( 2)
o Competencies of candidate 
o Experience: tech capability, business acumen;   mastering.
• Culture fit of organisation ( 2)
• Use of the top 10 predictive tools of future performance and job fit. (eg. balance between organizational tools and individual assessment tools) ( 4)
• How bidder validate past experience of the candidate. (2 )
• Match candidates with future potential placements (eg: possible positions at executive level) (2 )
</t>
  </si>
  <si>
    <t xml:space="preserve">• Stages of feedback during process / assignment (3)
• Post placement relationship (1)
• Post placement: Stay conversation (temp check) within the first 18 months (2)
</t>
  </si>
  <si>
    <t>Rating Scale</t>
  </si>
  <si>
    <t xml:space="preserve">Bidder's selection plan and maintain relationships with potential candidates </t>
  </si>
  <si>
    <t>Ref</t>
  </si>
  <si>
    <t>Phases:</t>
  </si>
  <si>
    <t>Model Answers include but not limited to:</t>
  </si>
  <si>
    <t>1.1.</t>
  </si>
  <si>
    <t xml:space="preserve">• Knowledge in insight in the top 30% talent in the relevant sectors. (2 )
• Profile of the relevant sector. ( 2)
• Validation process in the identification of the talent pools. ( 5)
• Applied best practice talent strategies (eg. Networking) (3 )
</t>
  </si>
  <si>
    <t xml:space="preserve"> Technical Scorecard</t>
  </si>
  <si>
    <t>Midpoint</t>
  </si>
  <si>
    <t>Total Weight</t>
  </si>
  <si>
    <t>Qualifying Treshold</t>
  </si>
  <si>
    <t>RFP 13/2024: Online Training Platform</t>
  </si>
  <si>
    <t xml:space="preserve">Project Implementation Plan </t>
  </si>
  <si>
    <t>Capacity and Capability to Deliver</t>
  </si>
  <si>
    <r>
      <t xml:space="preserve">Bidder must provide details of how they will keep abreast of </t>
    </r>
    <r>
      <rPr>
        <b/>
        <sz val="11"/>
        <color rgb="FFFF0000"/>
        <rFont val="Arial"/>
        <family val="2"/>
      </rPr>
      <t>innovation and trends</t>
    </r>
    <r>
      <rPr>
        <sz val="11"/>
        <color theme="1"/>
        <rFont val="Arial"/>
        <family val="2"/>
      </rPr>
      <t xml:space="preserve"> in online training platform whilst servicing SARS:
a) AI and ML Integration for Personalized Learning: Incorporate AI-driven recommendations and adaptive learning pathways based on user performance, creating a tailored learning experience.
b) Micro-Learning and Just-in-Time Training: Short, targeted modules provide flexible, bite-sized learning for professionals to acquire skills on demand.
c) Immersive Learning (VR/AR) and Interactive Labs: Virtual reality (VR) and augmented reality (AR) are emerging to simulate complex technical environments, particularly useful in hardware and systems training.
d) Gamification: Use of badges, quizzes, and leaderboards to boost engagement, particularly in longer technical courses.
e) Integration with LMS and Corporate Systems: Integrate with corporate learning management systems (LMS) for easier tracking, reporting, and custom training module creation.</t>
    </r>
  </si>
  <si>
    <r>
      <rPr>
        <b/>
        <sz val="11"/>
        <rFont val="Arial"/>
        <family val="2"/>
      </rPr>
      <t>Introducing / Launching the Online training platform within SARS</t>
    </r>
    <r>
      <rPr>
        <sz val="11"/>
        <rFont val="Arial"/>
        <family val="2"/>
      </rPr>
      <t xml:space="preserve">
A detailed proposal of the Bidder's envisaged project management plan that describes how the Bidder intends to execute the implementation of the project, related to: Introducing/launching the online training platform within SARS.
</t>
    </r>
  </si>
  <si>
    <r>
      <rPr>
        <b/>
        <sz val="11"/>
        <rFont val="Arial"/>
        <family val="2"/>
      </rPr>
      <t xml:space="preserve">Onboarding of SARS employees: </t>
    </r>
    <r>
      <rPr>
        <sz val="11"/>
        <rFont val="Arial"/>
        <family val="2"/>
      </rPr>
      <t xml:space="preserve">
The Bidder must provide in their response:
A detailed project management plan that describes how the Bidder intends to execute the implementation of the project, related to: onboarding of SARS employees.</t>
    </r>
  </si>
  <si>
    <t>Information Technology Security Requirements</t>
  </si>
  <si>
    <t>0 points = No information provided/Bidder did not provide all the details of how secure connectivity will be maintained as it relates to: 1) Confidentiality, 2) Integrity and privacy of SARS users and their information.
1 point = Limited information provided/Bidder provided certain details of how secure connectivity will be maintained as it relates to: 1) Confidentiality, 2) Integrity and privacy of SARS users and their information.
3 points = Bidder provided comprehensive details of how secure connectivity will be maintained as it relates to: 1) Confidentiality, 2) Integrity and privacy of SARS users and their information.</t>
  </si>
  <si>
    <t>0 points = No information provided/Bidder did not provide all the details of how access control will be managed in relation to 1) user access, 2) single sign on, and 3) multifactor authentication in terms of performing sensitive transactions.
1 point = Limited information provided/Bidder provided certain details of how access control will be managed in relation to 1) user access, 2) single sign on, and 3) multifactor authentication in terms of performing sensitive transactions.
3 points = Bidder provided details of how access control will be managed in relation to: 1) user access, 2) single sign on, and 3) multifactor authentication in terms of performing the services.</t>
  </si>
  <si>
    <r>
      <rPr>
        <b/>
        <sz val="11"/>
        <rFont val="Arial"/>
        <family val="2"/>
      </rPr>
      <t>Course Library:</t>
    </r>
    <r>
      <rPr>
        <sz val="11"/>
        <rFont val="Arial"/>
        <family val="2"/>
      </rPr>
      <t xml:space="preserve">
0 point = The bidder has provided details of Course Library with </t>
    </r>
    <r>
      <rPr>
        <b/>
        <sz val="11"/>
        <color rgb="FFFF0000"/>
        <rFont val="Arial"/>
        <family val="2"/>
      </rPr>
      <t xml:space="preserve">none </t>
    </r>
    <r>
      <rPr>
        <sz val="11"/>
        <rFont val="Arial"/>
        <family val="2"/>
      </rPr>
      <t xml:space="preserve"> of the topics required by SARS/No information provided
1 points = The bidder has provided details of Course Library with </t>
    </r>
    <r>
      <rPr>
        <b/>
        <sz val="11"/>
        <color rgb="FFFF0000"/>
        <rFont val="Arial"/>
        <family val="2"/>
      </rPr>
      <t>some</t>
    </r>
    <r>
      <rPr>
        <sz val="11"/>
        <rFont val="Arial"/>
        <family val="2"/>
      </rPr>
      <t xml:space="preserve"> of the topics required by SARS. 
2 points = The bidder has provided details of Course Library with </t>
    </r>
    <r>
      <rPr>
        <b/>
        <sz val="11"/>
        <color rgb="FFFF0000"/>
        <rFont val="Arial"/>
        <family val="2"/>
      </rPr>
      <t xml:space="preserve">all </t>
    </r>
    <r>
      <rPr>
        <sz val="11"/>
        <rFont val="Arial"/>
        <family val="2"/>
      </rPr>
      <t xml:space="preserve">of the topics required by SARS. 
3 points = The bidder has provided details of Course Library with </t>
    </r>
    <r>
      <rPr>
        <b/>
        <sz val="11"/>
        <color rgb="FFFF0000"/>
        <rFont val="Arial"/>
        <family val="2"/>
      </rPr>
      <t>more</t>
    </r>
    <r>
      <rPr>
        <b/>
        <sz val="11"/>
        <rFont val="Arial"/>
        <family val="2"/>
      </rPr>
      <t xml:space="preserve"> </t>
    </r>
    <r>
      <rPr>
        <sz val="11"/>
        <rFont val="Arial"/>
        <family val="2"/>
      </rPr>
      <t xml:space="preserve">than the topics required by SARS. </t>
    </r>
  </si>
  <si>
    <r>
      <rPr>
        <b/>
        <sz val="11"/>
        <rFont val="Arial"/>
        <family val="2"/>
      </rPr>
      <t>Skill-Based Learning Paths:</t>
    </r>
    <r>
      <rPr>
        <sz val="11"/>
        <rFont val="Arial"/>
        <family val="2"/>
      </rPr>
      <t xml:space="preserve">
0 point = The bidder has provided details of Skill-based learning paths on </t>
    </r>
    <r>
      <rPr>
        <b/>
        <sz val="11"/>
        <color rgb="FFFF0000"/>
        <rFont val="Arial"/>
        <family val="2"/>
      </rPr>
      <t xml:space="preserve">none </t>
    </r>
    <r>
      <rPr>
        <sz val="11"/>
        <rFont val="Arial"/>
        <family val="2"/>
      </rPr>
      <t xml:space="preserve"> of the topics required by SARS/No information provided
1 points = The bidder has provided  details of Skill-based learning paths on </t>
    </r>
    <r>
      <rPr>
        <b/>
        <sz val="11"/>
        <color rgb="FFFF0000"/>
        <rFont val="Arial"/>
        <family val="2"/>
      </rPr>
      <t>some</t>
    </r>
    <r>
      <rPr>
        <sz val="11"/>
        <rFont val="Arial"/>
        <family val="2"/>
      </rPr>
      <t xml:space="preserve"> of the topics required by SARS. 
2 points = The bidder has provided  details of Skill-based learning paths on </t>
    </r>
    <r>
      <rPr>
        <b/>
        <sz val="11"/>
        <color rgb="FFFF0000"/>
        <rFont val="Arial"/>
        <family val="2"/>
      </rPr>
      <t xml:space="preserve">all </t>
    </r>
    <r>
      <rPr>
        <sz val="11"/>
        <rFont val="Arial"/>
        <family val="2"/>
      </rPr>
      <t xml:space="preserve">of the topics required by SARS. 
3 points = The bidder has provided  details of Skill-based learning paths on </t>
    </r>
    <r>
      <rPr>
        <b/>
        <sz val="11"/>
        <color rgb="FFFF0000"/>
        <rFont val="Arial"/>
        <family val="2"/>
      </rPr>
      <t>more</t>
    </r>
    <r>
      <rPr>
        <b/>
        <sz val="11"/>
        <rFont val="Arial"/>
        <family val="2"/>
      </rPr>
      <t xml:space="preserve"> </t>
    </r>
    <r>
      <rPr>
        <sz val="11"/>
        <rFont val="Arial"/>
        <family val="2"/>
      </rPr>
      <t xml:space="preserve">than the topics required by SARS. </t>
    </r>
  </si>
  <si>
    <r>
      <rPr>
        <b/>
        <sz val="11"/>
        <rFont val="Arial"/>
        <family val="2"/>
      </rPr>
      <t>Certifications and Badging:</t>
    </r>
    <r>
      <rPr>
        <sz val="11"/>
        <rFont val="Arial"/>
        <family val="2"/>
      </rPr>
      <t xml:space="preserve">
0 point = The bidder has provided details of certification and badging on </t>
    </r>
    <r>
      <rPr>
        <b/>
        <sz val="11"/>
        <color rgb="FFFF0000"/>
        <rFont val="Arial"/>
        <family val="2"/>
      </rPr>
      <t xml:space="preserve">none </t>
    </r>
    <r>
      <rPr>
        <sz val="11"/>
        <rFont val="Arial"/>
        <family val="2"/>
      </rPr>
      <t xml:space="preserve"> of the topics required by SARS/No information provided
1 points = The bidder has provided  details of certification and badging on </t>
    </r>
    <r>
      <rPr>
        <b/>
        <sz val="11"/>
        <color rgb="FFFF0000"/>
        <rFont val="Arial"/>
        <family val="2"/>
      </rPr>
      <t>some</t>
    </r>
    <r>
      <rPr>
        <sz val="11"/>
        <rFont val="Arial"/>
        <family val="2"/>
      </rPr>
      <t xml:space="preserve"> of the topics required by SARS. 
2 points = The bidder has provided  details of certification and badging on </t>
    </r>
    <r>
      <rPr>
        <b/>
        <sz val="11"/>
        <color rgb="FFFF0000"/>
        <rFont val="Arial"/>
        <family val="2"/>
      </rPr>
      <t xml:space="preserve">all </t>
    </r>
    <r>
      <rPr>
        <sz val="11"/>
        <rFont val="Arial"/>
        <family val="2"/>
      </rPr>
      <t xml:space="preserve">of the topics required by SARS. 
3 points = The bidder has provided  details of certification and badging on </t>
    </r>
    <r>
      <rPr>
        <b/>
        <sz val="11"/>
        <color rgb="FFFF0000"/>
        <rFont val="Arial"/>
        <family val="2"/>
      </rPr>
      <t>more</t>
    </r>
    <r>
      <rPr>
        <b/>
        <sz val="11"/>
        <rFont val="Arial"/>
        <family val="2"/>
      </rPr>
      <t xml:space="preserve"> </t>
    </r>
    <r>
      <rPr>
        <sz val="11"/>
        <rFont val="Arial"/>
        <family val="2"/>
      </rPr>
      <t xml:space="preserve">than the topics required by SARS. </t>
    </r>
  </si>
  <si>
    <r>
      <rPr>
        <b/>
        <sz val="11"/>
        <rFont val="Arial"/>
        <family val="2"/>
      </rPr>
      <t>Interactive Labs and Sandboxes:</t>
    </r>
    <r>
      <rPr>
        <sz val="11"/>
        <rFont val="Arial"/>
        <family val="2"/>
      </rPr>
      <t xml:space="preserve">
0 point = The bidder has provided details of interactive labs and sandboxes on </t>
    </r>
    <r>
      <rPr>
        <b/>
        <sz val="11"/>
        <color rgb="FFFF0000"/>
        <rFont val="Arial"/>
        <family val="2"/>
      </rPr>
      <t xml:space="preserve">none </t>
    </r>
    <r>
      <rPr>
        <sz val="11"/>
        <rFont val="Arial"/>
        <family val="2"/>
      </rPr>
      <t xml:space="preserve"> of the topics required by SARS/No information provided
1 points = The bidder has provided  details of interactive labs and sandboxes on </t>
    </r>
    <r>
      <rPr>
        <b/>
        <sz val="11"/>
        <color rgb="FFFF0000"/>
        <rFont val="Arial"/>
        <family val="2"/>
      </rPr>
      <t>some</t>
    </r>
    <r>
      <rPr>
        <sz val="11"/>
        <rFont val="Arial"/>
        <family val="2"/>
      </rPr>
      <t xml:space="preserve"> of the topics required by SARS. 
2 points = The bidder has provided  details of interactive labs and sandboxes on </t>
    </r>
    <r>
      <rPr>
        <b/>
        <sz val="11"/>
        <color rgb="FFFF0000"/>
        <rFont val="Arial"/>
        <family val="2"/>
      </rPr>
      <t xml:space="preserve">all </t>
    </r>
    <r>
      <rPr>
        <sz val="11"/>
        <rFont val="Arial"/>
        <family val="2"/>
      </rPr>
      <t xml:space="preserve">of the topics required by SARS. 
3 points = The bidder has provided  details of interactive labs and sandboxes on </t>
    </r>
    <r>
      <rPr>
        <b/>
        <sz val="11"/>
        <color rgb="FFFF0000"/>
        <rFont val="Arial"/>
        <family val="2"/>
      </rPr>
      <t>more</t>
    </r>
    <r>
      <rPr>
        <b/>
        <sz val="11"/>
        <rFont val="Arial"/>
        <family val="2"/>
      </rPr>
      <t xml:space="preserve"> </t>
    </r>
    <r>
      <rPr>
        <sz val="11"/>
        <rFont val="Arial"/>
        <family val="2"/>
      </rPr>
      <t xml:space="preserve">than the topics required by SARS. </t>
    </r>
  </si>
  <si>
    <r>
      <rPr>
        <b/>
        <sz val="11"/>
        <rFont val="Arial"/>
        <family val="2"/>
      </rPr>
      <t>Analytics and Reporting:</t>
    </r>
    <r>
      <rPr>
        <sz val="11"/>
        <rFont val="Arial"/>
        <family val="2"/>
      </rPr>
      <t xml:space="preserve">
0 point = The bidder has provided details of analytics and reporting on </t>
    </r>
    <r>
      <rPr>
        <b/>
        <sz val="11"/>
        <color rgb="FFFF0000"/>
        <rFont val="Arial"/>
        <family val="2"/>
      </rPr>
      <t xml:space="preserve">none </t>
    </r>
    <r>
      <rPr>
        <sz val="11"/>
        <rFont val="Arial"/>
        <family val="2"/>
      </rPr>
      <t xml:space="preserve"> of the topics required by SARS/No information provided
1 points = The bidder has provided  details of analytics and reporting  on </t>
    </r>
    <r>
      <rPr>
        <b/>
        <sz val="11"/>
        <color rgb="FFFF0000"/>
        <rFont val="Arial"/>
        <family val="2"/>
      </rPr>
      <t>some</t>
    </r>
    <r>
      <rPr>
        <sz val="11"/>
        <rFont val="Arial"/>
        <family val="2"/>
      </rPr>
      <t xml:space="preserve"> of the topics required by SARS. 
2 points = The bidder has provided  details of ianalytics and reporting  on </t>
    </r>
    <r>
      <rPr>
        <b/>
        <sz val="11"/>
        <color rgb="FFFF0000"/>
        <rFont val="Arial"/>
        <family val="2"/>
      </rPr>
      <t xml:space="preserve">all </t>
    </r>
    <r>
      <rPr>
        <sz val="11"/>
        <rFont val="Arial"/>
        <family val="2"/>
      </rPr>
      <t xml:space="preserve">of the topics required by SARS. 
3 points = The bidder has provided  details of analytics and reporting on </t>
    </r>
    <r>
      <rPr>
        <b/>
        <sz val="11"/>
        <color rgb="FFFF0000"/>
        <rFont val="Arial"/>
        <family val="2"/>
      </rPr>
      <t>more</t>
    </r>
    <r>
      <rPr>
        <b/>
        <sz val="11"/>
        <rFont val="Arial"/>
        <family val="2"/>
      </rPr>
      <t xml:space="preserve"> </t>
    </r>
    <r>
      <rPr>
        <sz val="11"/>
        <rFont val="Arial"/>
        <family val="2"/>
      </rPr>
      <t xml:space="preserve">than the topics required by SARS. </t>
    </r>
  </si>
  <si>
    <r>
      <rPr>
        <b/>
        <sz val="11"/>
        <rFont val="Arial"/>
        <family val="2"/>
      </rPr>
      <t>Instructor-Led Training (ILT) and Mentorship:</t>
    </r>
    <r>
      <rPr>
        <sz val="11"/>
        <rFont val="Arial"/>
        <family val="2"/>
      </rPr>
      <t xml:space="preserve">
0 point = The bidder has provided details of Instructor-led training and mentorship on </t>
    </r>
    <r>
      <rPr>
        <b/>
        <sz val="11"/>
        <color rgb="FFFF0000"/>
        <rFont val="Arial"/>
        <family val="2"/>
      </rPr>
      <t xml:space="preserve">none </t>
    </r>
    <r>
      <rPr>
        <sz val="11"/>
        <rFont val="Arial"/>
        <family val="2"/>
      </rPr>
      <t xml:space="preserve"> of the topics required by SARS/No information provided
1 points = The bidder has provided  details of Instructor-led training and mentorship on </t>
    </r>
    <r>
      <rPr>
        <b/>
        <sz val="11"/>
        <color rgb="FFFF0000"/>
        <rFont val="Arial"/>
        <family val="2"/>
      </rPr>
      <t>some</t>
    </r>
    <r>
      <rPr>
        <sz val="11"/>
        <rFont val="Arial"/>
        <family val="2"/>
      </rPr>
      <t xml:space="preserve"> of the topics required by SARS. 
2 points = The bidder has provided  details of Instructor-led training and mentorship on </t>
    </r>
    <r>
      <rPr>
        <b/>
        <sz val="11"/>
        <color rgb="FFFF0000"/>
        <rFont val="Arial"/>
        <family val="2"/>
      </rPr>
      <t xml:space="preserve">all </t>
    </r>
    <r>
      <rPr>
        <sz val="11"/>
        <rFont val="Arial"/>
        <family val="2"/>
      </rPr>
      <t xml:space="preserve">of the topics required by SARS. 
3 points = The bidder has provided  details of Instructor-led training and mentorship on </t>
    </r>
    <r>
      <rPr>
        <b/>
        <sz val="11"/>
        <color rgb="FFFF0000"/>
        <rFont val="Arial"/>
        <family val="2"/>
      </rPr>
      <t>more</t>
    </r>
    <r>
      <rPr>
        <b/>
        <sz val="11"/>
        <rFont val="Arial"/>
        <family val="2"/>
      </rPr>
      <t xml:space="preserve"> </t>
    </r>
    <r>
      <rPr>
        <sz val="11"/>
        <rFont val="Arial"/>
        <family val="2"/>
      </rPr>
      <t xml:space="preserve">than the topics required by SARS. </t>
    </r>
  </si>
  <si>
    <r>
      <rPr>
        <b/>
        <sz val="11"/>
        <rFont val="Arial"/>
        <family val="2"/>
      </rPr>
      <t>AI and ML Integration for Personalized Learning:</t>
    </r>
    <r>
      <rPr>
        <sz val="11"/>
        <rFont val="Arial"/>
        <family val="2"/>
      </rPr>
      <t xml:space="preserve">
0 point = The bidder has provided details of Instructor-led training and mentorship on </t>
    </r>
    <r>
      <rPr>
        <b/>
        <sz val="11"/>
        <color rgb="FFFF0000"/>
        <rFont val="Arial"/>
        <family val="2"/>
      </rPr>
      <t xml:space="preserve">none </t>
    </r>
    <r>
      <rPr>
        <sz val="11"/>
        <rFont val="Arial"/>
        <family val="2"/>
      </rPr>
      <t xml:space="preserve"> of the topics required by SARS/No information provided
1 points = The bidder has provided  details of Instructor-led training and mentorship on </t>
    </r>
    <r>
      <rPr>
        <b/>
        <sz val="11"/>
        <color rgb="FFFF0000"/>
        <rFont val="Arial"/>
        <family val="2"/>
      </rPr>
      <t>some</t>
    </r>
    <r>
      <rPr>
        <sz val="11"/>
        <rFont val="Arial"/>
        <family val="2"/>
      </rPr>
      <t xml:space="preserve"> of the topics required by SARS. 
2 points = The bidder has provided  details of Instructor-led training and mentorship on </t>
    </r>
    <r>
      <rPr>
        <b/>
        <sz val="11"/>
        <color rgb="FFFF0000"/>
        <rFont val="Arial"/>
        <family val="2"/>
      </rPr>
      <t xml:space="preserve">all </t>
    </r>
    <r>
      <rPr>
        <sz val="11"/>
        <rFont val="Arial"/>
        <family val="2"/>
      </rPr>
      <t xml:space="preserve">of the topics required by SARS. 
3 points = The bidder has provided  details of Instructor-led training and mentorship on </t>
    </r>
    <r>
      <rPr>
        <b/>
        <sz val="11"/>
        <color rgb="FFFF0000"/>
        <rFont val="Arial"/>
        <family val="2"/>
      </rPr>
      <t>more</t>
    </r>
    <r>
      <rPr>
        <b/>
        <sz val="11"/>
        <rFont val="Arial"/>
        <family val="2"/>
      </rPr>
      <t xml:space="preserve"> </t>
    </r>
    <r>
      <rPr>
        <sz val="11"/>
        <rFont val="Arial"/>
        <family val="2"/>
      </rPr>
      <t xml:space="preserve">than the topics required by SARS. </t>
    </r>
  </si>
  <si>
    <r>
      <rPr>
        <b/>
        <sz val="11"/>
        <rFont val="Arial"/>
        <family val="2"/>
      </rPr>
      <t>Micro-Learning and Just-in-Time Training:</t>
    </r>
    <r>
      <rPr>
        <sz val="11"/>
        <rFont val="Arial"/>
        <family val="2"/>
      </rPr>
      <t xml:space="preserve">
0 point = The bidder has provided details of Micro-Learning and Just-in-Time Training on </t>
    </r>
    <r>
      <rPr>
        <b/>
        <sz val="11"/>
        <color rgb="FFFF0000"/>
        <rFont val="Arial"/>
        <family val="2"/>
      </rPr>
      <t xml:space="preserve">none </t>
    </r>
    <r>
      <rPr>
        <sz val="11"/>
        <rFont val="Arial"/>
        <family val="2"/>
      </rPr>
      <t xml:space="preserve"> of the topics required by SARS/No information provided
1 points = The bidder has provided  details of Micro-Learning and Just-in-Time Training on </t>
    </r>
    <r>
      <rPr>
        <b/>
        <sz val="11"/>
        <color rgb="FFFF0000"/>
        <rFont val="Arial"/>
        <family val="2"/>
      </rPr>
      <t>some</t>
    </r>
    <r>
      <rPr>
        <sz val="11"/>
        <rFont val="Arial"/>
        <family val="2"/>
      </rPr>
      <t xml:space="preserve"> of the topics required by SARS. 
2 points = The bidder has provided  details of Micro-Learning and Just-in-Time Training on </t>
    </r>
    <r>
      <rPr>
        <b/>
        <sz val="11"/>
        <color rgb="FFFF0000"/>
        <rFont val="Arial"/>
        <family val="2"/>
      </rPr>
      <t xml:space="preserve">all </t>
    </r>
    <r>
      <rPr>
        <sz val="11"/>
        <rFont val="Arial"/>
        <family val="2"/>
      </rPr>
      <t xml:space="preserve">of the topics required by SARS. 
3 points = The bidder has provided  details of Micro-Learning and Just-in-Time Training on </t>
    </r>
    <r>
      <rPr>
        <b/>
        <sz val="11"/>
        <color rgb="FFFF0000"/>
        <rFont val="Arial"/>
        <family val="2"/>
      </rPr>
      <t>more</t>
    </r>
    <r>
      <rPr>
        <b/>
        <sz val="11"/>
        <rFont val="Arial"/>
        <family val="2"/>
      </rPr>
      <t xml:space="preserve"> </t>
    </r>
    <r>
      <rPr>
        <sz val="11"/>
        <rFont val="Arial"/>
        <family val="2"/>
      </rPr>
      <t xml:space="preserve">than the topics required by SARS. </t>
    </r>
  </si>
  <si>
    <r>
      <rPr>
        <b/>
        <sz val="11"/>
        <rFont val="Arial"/>
        <family val="2"/>
      </rPr>
      <t xml:space="preserve"> Immersive Learning (VR/AR) and Interactive Labs:</t>
    </r>
    <r>
      <rPr>
        <sz val="11"/>
        <rFont val="Arial"/>
        <family val="2"/>
      </rPr>
      <t xml:space="preserve">
0 point = The bidder has provided details of Immersive Learning (VR/AR) and Interactive Labs on </t>
    </r>
    <r>
      <rPr>
        <b/>
        <sz val="11"/>
        <color rgb="FFFF0000"/>
        <rFont val="Arial"/>
        <family val="2"/>
      </rPr>
      <t xml:space="preserve">none </t>
    </r>
    <r>
      <rPr>
        <sz val="11"/>
        <rFont val="Arial"/>
        <family val="2"/>
      </rPr>
      <t xml:space="preserve"> of the topics required by SARS/No information provided
1 points = The bidder has provided  details of Immersive Learning (VR/AR) and Interactive Labs on </t>
    </r>
    <r>
      <rPr>
        <b/>
        <sz val="11"/>
        <color rgb="FFFF0000"/>
        <rFont val="Arial"/>
        <family val="2"/>
      </rPr>
      <t>some</t>
    </r>
    <r>
      <rPr>
        <sz val="11"/>
        <rFont val="Arial"/>
        <family val="2"/>
      </rPr>
      <t xml:space="preserve"> of the topics required by SARS. 
2 points = The bidder has provided  details of Immersive Learning (VR/AR) and Interactive Labs on </t>
    </r>
    <r>
      <rPr>
        <b/>
        <sz val="11"/>
        <color rgb="FFFF0000"/>
        <rFont val="Arial"/>
        <family val="2"/>
      </rPr>
      <t xml:space="preserve">all </t>
    </r>
    <r>
      <rPr>
        <sz val="11"/>
        <rFont val="Arial"/>
        <family val="2"/>
      </rPr>
      <t xml:space="preserve">of the topics required by SARS. 
3 points = The bidder has provided  details of Immersive Learning (VR/AR) and Interactive Labs on </t>
    </r>
    <r>
      <rPr>
        <b/>
        <sz val="11"/>
        <color rgb="FFFF0000"/>
        <rFont val="Arial"/>
        <family val="2"/>
      </rPr>
      <t>more</t>
    </r>
    <r>
      <rPr>
        <b/>
        <sz val="11"/>
        <rFont val="Arial"/>
        <family val="2"/>
      </rPr>
      <t xml:space="preserve"> </t>
    </r>
    <r>
      <rPr>
        <sz val="11"/>
        <rFont val="Arial"/>
        <family val="2"/>
      </rPr>
      <t xml:space="preserve">than the topics required by SARS. </t>
    </r>
  </si>
  <si>
    <r>
      <rPr>
        <b/>
        <sz val="11"/>
        <rFont val="Arial"/>
        <family val="2"/>
      </rPr>
      <t>Gamification:</t>
    </r>
    <r>
      <rPr>
        <sz val="11"/>
        <rFont val="Arial"/>
        <family val="2"/>
      </rPr>
      <t xml:space="preserve">
0 point = The bidder has provided details of gamification on </t>
    </r>
    <r>
      <rPr>
        <b/>
        <sz val="11"/>
        <color rgb="FFFF0000"/>
        <rFont val="Arial"/>
        <family val="2"/>
      </rPr>
      <t xml:space="preserve">none </t>
    </r>
    <r>
      <rPr>
        <sz val="11"/>
        <rFont val="Arial"/>
        <family val="2"/>
      </rPr>
      <t xml:space="preserve"> of the topics required by SARS/No information provided
1 points = The bidder has provided  details of gamification on </t>
    </r>
    <r>
      <rPr>
        <b/>
        <sz val="11"/>
        <color rgb="FFFF0000"/>
        <rFont val="Arial"/>
        <family val="2"/>
      </rPr>
      <t>some</t>
    </r>
    <r>
      <rPr>
        <sz val="11"/>
        <rFont val="Arial"/>
        <family val="2"/>
      </rPr>
      <t xml:space="preserve"> of the topics required by SARS. 
2 points = The bidder has provided  details of gamification on </t>
    </r>
    <r>
      <rPr>
        <b/>
        <sz val="11"/>
        <color rgb="FFFF0000"/>
        <rFont val="Arial"/>
        <family val="2"/>
      </rPr>
      <t xml:space="preserve">all </t>
    </r>
    <r>
      <rPr>
        <sz val="11"/>
        <rFont val="Arial"/>
        <family val="2"/>
      </rPr>
      <t xml:space="preserve">of the topics required by SARS. 
3 points = The bidder has provided  details of gamification on </t>
    </r>
    <r>
      <rPr>
        <b/>
        <sz val="11"/>
        <color rgb="FFFF0000"/>
        <rFont val="Arial"/>
        <family val="2"/>
      </rPr>
      <t>more</t>
    </r>
    <r>
      <rPr>
        <b/>
        <sz val="11"/>
        <rFont val="Arial"/>
        <family val="2"/>
      </rPr>
      <t xml:space="preserve"> </t>
    </r>
    <r>
      <rPr>
        <sz val="11"/>
        <rFont val="Arial"/>
        <family val="2"/>
      </rPr>
      <t xml:space="preserve">than the topics required by SARS. </t>
    </r>
  </si>
  <si>
    <r>
      <rPr>
        <b/>
        <sz val="11"/>
        <rFont val="Arial"/>
        <family val="2"/>
      </rPr>
      <t>Rapidly Changing Content Needs:</t>
    </r>
    <r>
      <rPr>
        <sz val="11"/>
        <rFont val="Arial"/>
        <family val="2"/>
      </rPr>
      <t xml:space="preserve">
0 point = The bidder has provided details of how they will manage challenges related to Rapidly Changing Content Needs on </t>
    </r>
    <r>
      <rPr>
        <b/>
        <sz val="11"/>
        <color rgb="FFFF0000"/>
        <rFont val="Arial"/>
        <family val="2"/>
      </rPr>
      <t xml:space="preserve">none </t>
    </r>
    <r>
      <rPr>
        <sz val="11"/>
        <rFont val="Arial"/>
        <family val="2"/>
      </rPr>
      <t xml:space="preserve"> of the topics required by SARS/No information provided
1 points = The bidder has provided  details of how they will manage challenges related to Rapidly Changing Content Needs on </t>
    </r>
    <r>
      <rPr>
        <b/>
        <sz val="11"/>
        <color rgb="FFFF0000"/>
        <rFont val="Arial"/>
        <family val="2"/>
      </rPr>
      <t>some</t>
    </r>
    <r>
      <rPr>
        <sz val="11"/>
        <rFont val="Arial"/>
        <family val="2"/>
      </rPr>
      <t xml:space="preserve"> of the topics required by SARS. 
2 points = The bidder has provided  details of how they will manage challenges related to Rapidly Changing Content Needs on </t>
    </r>
    <r>
      <rPr>
        <b/>
        <sz val="11"/>
        <color rgb="FFFF0000"/>
        <rFont val="Arial"/>
        <family val="2"/>
      </rPr>
      <t xml:space="preserve">all </t>
    </r>
    <r>
      <rPr>
        <sz val="11"/>
        <rFont val="Arial"/>
        <family val="2"/>
      </rPr>
      <t xml:space="preserve">of the topics required by SARS. 
3 points = The bidder has provided  details of how they will manage challenges related to Rapidly Changing Content Needs on </t>
    </r>
    <r>
      <rPr>
        <b/>
        <sz val="11"/>
        <color rgb="FFFF0000"/>
        <rFont val="Arial"/>
        <family val="2"/>
      </rPr>
      <t>more</t>
    </r>
    <r>
      <rPr>
        <sz val="11"/>
        <rFont val="Arial"/>
        <family val="2"/>
      </rPr>
      <t xml:space="preserve"> than the topics required by SARS.</t>
    </r>
  </si>
  <si>
    <r>
      <rPr>
        <b/>
        <sz val="11"/>
        <rFont val="Arial"/>
        <family val="2"/>
      </rPr>
      <t>Employee Engagement and Retention:</t>
    </r>
    <r>
      <rPr>
        <sz val="11"/>
        <rFont val="Arial"/>
        <family val="2"/>
      </rPr>
      <t xml:space="preserve">
0 point = The bidder has provided details of how they will manage challenges related to Employee Engagement and Retention on </t>
    </r>
    <r>
      <rPr>
        <b/>
        <sz val="11"/>
        <color rgb="FFFF0000"/>
        <rFont val="Arial"/>
        <family val="2"/>
      </rPr>
      <t xml:space="preserve">none </t>
    </r>
    <r>
      <rPr>
        <sz val="11"/>
        <rFont val="Arial"/>
        <family val="2"/>
      </rPr>
      <t xml:space="preserve"> of the topics required by SARS/No information provided
1 points = The bidder has provided  details of how they will manage challenges related to Employee Engagement and Retention on </t>
    </r>
    <r>
      <rPr>
        <b/>
        <sz val="11"/>
        <color rgb="FFFF0000"/>
        <rFont val="Arial"/>
        <family val="2"/>
      </rPr>
      <t>some</t>
    </r>
    <r>
      <rPr>
        <sz val="11"/>
        <rFont val="Arial"/>
        <family val="2"/>
      </rPr>
      <t xml:space="preserve"> of the topics required by SARS. 
2 points = The bidder has provided  details of how they will manage challenges related to Employee Engagement and Retention on </t>
    </r>
    <r>
      <rPr>
        <b/>
        <sz val="11"/>
        <color rgb="FFFF0000"/>
        <rFont val="Arial"/>
        <family val="2"/>
      </rPr>
      <t xml:space="preserve">all </t>
    </r>
    <r>
      <rPr>
        <sz val="11"/>
        <rFont val="Arial"/>
        <family val="2"/>
      </rPr>
      <t xml:space="preserve">of the topics required by SARS. 
3 points = The bidder has provided  details of  how they will manage challenges related to Employee Engagement and Retention  on </t>
    </r>
    <r>
      <rPr>
        <b/>
        <sz val="11"/>
        <color rgb="FFFF0000"/>
        <rFont val="Arial"/>
        <family val="2"/>
      </rPr>
      <t>more</t>
    </r>
    <r>
      <rPr>
        <b/>
        <sz val="11"/>
        <rFont val="Arial"/>
        <family val="2"/>
      </rPr>
      <t xml:space="preserve"> </t>
    </r>
    <r>
      <rPr>
        <sz val="11"/>
        <rFont val="Arial"/>
        <family val="2"/>
      </rPr>
      <t xml:space="preserve">than the topics required by SARS. </t>
    </r>
  </si>
  <si>
    <r>
      <rPr>
        <b/>
        <sz val="11"/>
        <rFont val="Arial"/>
        <family val="2"/>
      </rPr>
      <t>Measuring ROI and Skills Impact:</t>
    </r>
    <r>
      <rPr>
        <sz val="11"/>
        <rFont val="Arial"/>
        <family val="2"/>
      </rPr>
      <t xml:space="preserve">
0 point = The bidder has provided  details of  how they will manage challenges related to Measuring ROI and Skills Impact on </t>
    </r>
    <r>
      <rPr>
        <b/>
        <sz val="11"/>
        <color rgb="FFFF0000"/>
        <rFont val="Arial"/>
        <family val="2"/>
      </rPr>
      <t xml:space="preserve">none </t>
    </r>
    <r>
      <rPr>
        <sz val="11"/>
        <rFont val="Arial"/>
        <family val="2"/>
      </rPr>
      <t xml:space="preserve"> of the topics required by SARS/No information provided
1 points = The bidder has provided  details of  how they will manage challenges related to Measuring ROI and Skills Impact on </t>
    </r>
    <r>
      <rPr>
        <b/>
        <sz val="11"/>
        <color rgb="FFFF0000"/>
        <rFont val="Arial"/>
        <family val="2"/>
      </rPr>
      <t>some</t>
    </r>
    <r>
      <rPr>
        <sz val="11"/>
        <rFont val="Arial"/>
        <family val="2"/>
      </rPr>
      <t xml:space="preserve"> of the topics required by SARS. 
2 points = The bidder has provided  details of  how they will manage challenges related to Measuring ROI and Skills Impact on </t>
    </r>
    <r>
      <rPr>
        <b/>
        <sz val="11"/>
        <color rgb="FFFF0000"/>
        <rFont val="Arial"/>
        <family val="2"/>
      </rPr>
      <t xml:space="preserve">all </t>
    </r>
    <r>
      <rPr>
        <sz val="11"/>
        <rFont val="Arial"/>
        <family val="2"/>
      </rPr>
      <t xml:space="preserve">of the topics required by SARS. 
3 points = The bidder has provided  details of  how they will manage challenges related to Measuring ROI and Skills Impact  on </t>
    </r>
    <r>
      <rPr>
        <b/>
        <sz val="11"/>
        <color rgb="FFFF0000"/>
        <rFont val="Arial"/>
        <family val="2"/>
      </rPr>
      <t>more</t>
    </r>
    <r>
      <rPr>
        <sz val="11"/>
        <rFont val="Arial"/>
        <family val="2"/>
      </rPr>
      <t xml:space="preserve"> than the topics required by SARS. </t>
    </r>
  </si>
  <si>
    <t>Key Resources</t>
  </si>
  <si>
    <t>Bidder must utilise International best practices in providing the secure storage of confidential information by means of encryption at-rest and including Full Disk Encryption (FDE) technologies.</t>
  </si>
  <si>
    <t xml:space="preserve">Bidder must provide details of the technical mechanisms and procedures in place to support control of user credentials for authentication, data encryption, information dispersal, data separation and segregation. </t>
  </si>
  <si>
    <t>Bidder must provide details of how secure connectivity will be maintained as it relates to confidentiality, integrity and privacy of SARS users and their information.</t>
  </si>
  <si>
    <t>Bidder must provide details of how access control will be managed in relation to user access, single sign on, and multifactor authentication in terms of performing the services.</t>
  </si>
  <si>
    <t>Bidder must provide details of security monitoring, incident management and the related control processes and measures in relation to the Services.</t>
  </si>
  <si>
    <r>
      <rPr>
        <b/>
        <sz val="11"/>
        <rFont val="Arial"/>
        <family val="2"/>
      </rPr>
      <t>Onboarding of SARS Employees:</t>
    </r>
    <r>
      <rPr>
        <sz val="11"/>
        <rFont val="Arial"/>
        <family val="2"/>
      </rPr>
      <t xml:space="preserve">
0 point = No information provided/Project deliverables for onboarding of SARS Employees are clearly defined but with no clear timelines 
1 point = Project deliverables for onboarding of SARS Employees are clearly defined and the timeline is more than</t>
    </r>
    <r>
      <rPr>
        <sz val="11"/>
        <color rgb="FFFF0000"/>
        <rFont val="Arial"/>
        <family val="2"/>
      </rPr>
      <t xml:space="preserve"> 60 days </t>
    </r>
    <r>
      <rPr>
        <sz val="11"/>
        <rFont val="Arial"/>
        <family val="2"/>
      </rPr>
      <t xml:space="preserve">   
2 points = Project deliverables for onboarding of SARS Employees are clearly defined and the timeline is more than </t>
    </r>
    <r>
      <rPr>
        <sz val="11"/>
        <color rgb="FFFF0000"/>
        <rFont val="Arial"/>
        <family val="2"/>
      </rPr>
      <t>50 days up to 60 days</t>
    </r>
    <r>
      <rPr>
        <sz val="11"/>
        <rFont val="Arial"/>
        <family val="2"/>
      </rPr>
      <t xml:space="preserve">
3 points = Project deliverables for onboarding of SARS Employees are clearly defined and the timeline is more than </t>
    </r>
    <r>
      <rPr>
        <sz val="11"/>
        <color rgb="FFFF0000"/>
        <rFont val="Arial"/>
        <family val="2"/>
      </rPr>
      <t xml:space="preserve">40 days up to 50 days  
</t>
    </r>
    <r>
      <rPr>
        <sz val="11"/>
        <rFont val="Arial"/>
        <family val="2"/>
      </rPr>
      <t>4</t>
    </r>
    <r>
      <rPr>
        <sz val="11"/>
        <color rgb="FFFF0000"/>
        <rFont val="Arial"/>
        <family val="2"/>
      </rPr>
      <t xml:space="preserve"> </t>
    </r>
    <r>
      <rPr>
        <sz val="11"/>
        <rFont val="Arial"/>
        <family val="2"/>
      </rPr>
      <t>points = Project deliverables for onboarding of SARS Employees are clearly defined and the timeline is</t>
    </r>
    <r>
      <rPr>
        <sz val="11"/>
        <color rgb="FFFF0000"/>
        <rFont val="Arial"/>
        <family val="2"/>
      </rPr>
      <t xml:space="preserve"> </t>
    </r>
    <r>
      <rPr>
        <sz val="11"/>
        <rFont val="Arial"/>
        <family val="2"/>
      </rPr>
      <t>more than</t>
    </r>
    <r>
      <rPr>
        <sz val="11"/>
        <color rgb="FFFF0000"/>
        <rFont val="Arial"/>
        <family val="2"/>
      </rPr>
      <t xml:space="preserve"> 30 days up to 40 days 
</t>
    </r>
    <r>
      <rPr>
        <sz val="11"/>
        <rFont val="Arial"/>
        <family val="2"/>
      </rPr>
      <t>5 points = Project deliverables for onboarding of SARS Employees are clearly defined and the timeline is</t>
    </r>
    <r>
      <rPr>
        <sz val="11"/>
        <color rgb="FFFF0000"/>
        <rFont val="Arial"/>
        <family val="2"/>
      </rPr>
      <t xml:space="preserve"> 30 days or less </t>
    </r>
    <r>
      <rPr>
        <sz val="11"/>
        <rFont val="Arial"/>
        <family val="2"/>
      </rPr>
      <t xml:space="preserve">
</t>
    </r>
  </si>
  <si>
    <r>
      <rPr>
        <b/>
        <u/>
        <sz val="11"/>
        <rFont val="Arial"/>
        <family val="2"/>
      </rPr>
      <t>Size of previous client(s)</t>
    </r>
    <r>
      <rPr>
        <sz val="11"/>
        <rFont val="Arial"/>
        <family val="2"/>
      </rPr>
      <t xml:space="preserve">
0 point = No information provided/The bidder has the capacity to provide corporate employee subscriptions in all the below listed topics to a client with  </t>
    </r>
    <r>
      <rPr>
        <sz val="11"/>
        <color rgb="FFFF0000"/>
        <rFont val="Arial"/>
        <family val="2"/>
      </rPr>
      <t>499 and less</t>
    </r>
    <r>
      <rPr>
        <sz val="11"/>
        <rFont val="Arial"/>
        <family val="2"/>
      </rPr>
      <t xml:space="preserve"> employees 
1) Information Technology
2) Data Engineering 
3) Data Analysis
4) Data Science
5) Data Management 
1 point =   The bidder has the capacity to provide corporate employee subscriptions in all the above-listed topics to a client with</t>
    </r>
    <r>
      <rPr>
        <sz val="11"/>
        <color rgb="FFFF0000"/>
        <rFont val="Arial"/>
        <family val="2"/>
      </rPr>
      <t xml:space="preserve"> 500</t>
    </r>
    <r>
      <rPr>
        <sz val="11"/>
        <rFont val="Arial"/>
        <family val="2"/>
      </rPr>
      <t xml:space="preserve"> to </t>
    </r>
    <r>
      <rPr>
        <sz val="11"/>
        <color rgb="FFFF0000"/>
        <rFont val="Arial"/>
        <family val="2"/>
      </rPr>
      <t>749</t>
    </r>
    <r>
      <rPr>
        <sz val="11"/>
        <rFont val="Arial"/>
        <family val="2"/>
      </rPr>
      <t xml:space="preserve"> employees.
2 points = The bidder has the capacity to provide corporate employee subscriptions in  all the above listed topics to a client with </t>
    </r>
    <r>
      <rPr>
        <sz val="11"/>
        <color rgb="FFFF0000"/>
        <rFont val="Arial"/>
        <family val="2"/>
      </rPr>
      <t xml:space="preserve">750  </t>
    </r>
    <r>
      <rPr>
        <sz val="11"/>
        <rFont val="Arial"/>
        <family val="2"/>
      </rPr>
      <t>to</t>
    </r>
    <r>
      <rPr>
        <sz val="11"/>
        <color rgb="FFFF0000"/>
        <rFont val="Arial"/>
        <family val="2"/>
      </rPr>
      <t xml:space="preserve"> 999</t>
    </r>
    <r>
      <rPr>
        <sz val="11"/>
        <rFont val="Arial"/>
        <family val="2"/>
      </rPr>
      <t xml:space="preserve"> employees 
3 points = The bidder has the capacity to provide corporate employee subscriptions in  all the above listed topics to a client with </t>
    </r>
    <r>
      <rPr>
        <sz val="11"/>
        <color rgb="FFFF0000"/>
        <rFont val="Arial"/>
        <family val="2"/>
      </rPr>
      <t xml:space="preserve">1 000 </t>
    </r>
    <r>
      <rPr>
        <sz val="11"/>
        <rFont val="Arial"/>
        <family val="2"/>
      </rPr>
      <t>to</t>
    </r>
    <r>
      <rPr>
        <sz val="11"/>
        <color rgb="FFFF0000"/>
        <rFont val="Arial"/>
        <family val="2"/>
      </rPr>
      <t xml:space="preserve"> 1 249 </t>
    </r>
    <r>
      <rPr>
        <sz val="11"/>
        <rFont val="Arial"/>
        <family val="2"/>
      </rPr>
      <t xml:space="preserve">employees. 
4 points = The bidder has the capacity to provide corporate employee subscriptions in  all the above listed topics to a client with </t>
    </r>
    <r>
      <rPr>
        <sz val="11"/>
        <color rgb="FFFF0000"/>
        <rFont val="Arial"/>
        <family val="2"/>
      </rPr>
      <t>1 250</t>
    </r>
    <r>
      <rPr>
        <sz val="11"/>
        <rFont val="Arial"/>
        <family val="2"/>
      </rPr>
      <t xml:space="preserve">  to </t>
    </r>
    <r>
      <rPr>
        <sz val="11"/>
        <color rgb="FFFF0000"/>
        <rFont val="Arial"/>
        <family val="2"/>
      </rPr>
      <t xml:space="preserve">1 499 </t>
    </r>
    <r>
      <rPr>
        <sz val="11"/>
        <rFont val="Arial"/>
        <family val="2"/>
      </rPr>
      <t xml:space="preserve">employees. 
5 points = The bidder has the capacity to provide corporate employee subscriptions in  all the above listed topics to a client with </t>
    </r>
    <r>
      <rPr>
        <sz val="11"/>
        <color rgb="FFFF0000"/>
        <rFont val="Arial"/>
        <family val="2"/>
      </rPr>
      <t>1 500</t>
    </r>
    <r>
      <rPr>
        <sz val="11"/>
        <rFont val="Arial"/>
        <family val="2"/>
      </rPr>
      <t xml:space="preserve"> and more employees.</t>
    </r>
    <r>
      <rPr>
        <sz val="11"/>
        <color rgb="FFFF0000"/>
        <rFont val="Arial"/>
        <family val="2"/>
      </rPr>
      <t xml:space="preserve"> </t>
    </r>
  </si>
  <si>
    <t>Bidder Experience</t>
  </si>
  <si>
    <t>Client References</t>
  </si>
  <si>
    <r>
      <rPr>
        <b/>
        <u/>
        <sz val="11"/>
        <rFont val="Arial"/>
        <family val="2"/>
      </rPr>
      <t xml:space="preserve">
Client Reference (s):</t>
    </r>
    <r>
      <rPr>
        <sz val="11"/>
        <rFont val="Arial"/>
        <family val="2"/>
      </rPr>
      <t xml:space="preserve">
0 points = No information provided/Client reference letter does not include </t>
    </r>
    <r>
      <rPr>
        <b/>
        <sz val="11"/>
        <color rgb="FFFF0000"/>
        <rFont val="Arial"/>
        <family val="2"/>
      </rPr>
      <t>at least one</t>
    </r>
    <r>
      <rPr>
        <sz val="11"/>
        <rFont val="Arial"/>
        <family val="2"/>
      </rPr>
      <t xml:space="preserve"> of the below listed requirements:
a) Client name
b) Contact person information i.e phone number and e-mail adress.  
c) Scope of online training platform in Enterprise Data Management provided.
d) Quality of service rendered and;
e) reference letter include </t>
    </r>
    <r>
      <rPr>
        <b/>
        <sz val="11"/>
        <color rgb="FFFF0000"/>
        <rFont val="Arial"/>
        <family val="2"/>
      </rPr>
      <t>at least 3</t>
    </r>
    <r>
      <rPr>
        <sz val="11"/>
        <rFont val="Arial"/>
        <family val="2"/>
      </rPr>
      <t xml:space="preserve"> of the below listed topics:
1) Information Technology
2) Data Engineering 
3) Data Analysis
4) Data Science
5) Data Management 
1 point =   Bidder has submitted 1 client reference letter where they provided Online training platform in at least 3  of the above listed topics.
2 points = Bidder has submitted 2 client reference letters where they provided Online training platform in at least 3  of the above listed topics.
3 points = Bidder has submitted 3 client reference letters where they provided Online training platform in at least 3  of the above listed topics.
4 points = Bidder has submitted 4 client reference letters where they provided Online training platform in at least 3  of the above listed topics.
5 points = Bidder has submitted 5 client reference letters where they provided Online training platform in at least 3  of the above listed topics.
</t>
    </r>
  </si>
  <si>
    <t>Bidder must provide details of the technical mechanisms and procedures in place to prevent data loss.</t>
  </si>
  <si>
    <t>0 points = No information provided
1 point = Bidder provided basic information of the technical mechanisms and procedures in place to prevent data loss but does not have an enyterprise DLP solution in place.
3 points = Bidder provided details of the technical mechanisms and procedures in place to prevent data loss and have demonstarted the implementation of an enterprise data loss prevention solution.</t>
  </si>
  <si>
    <t xml:space="preserve">Bidder must provide details of their alignment to the below listed International Standards Instruments and Legislative requirements:
a) ISO 31000 Risk Management Principles and guidelines;
Provisions of the Protection of Personal Information Act (POPIA) or General Data Protection regulation (GDPR) or equivalent
b) ISO/IEC 27001:2022, Information Security– Code of Practice for Information Security Management,
Note: Bidder's alignment or non-alignment status to each of the above International Standards Instruments must be detailed in a company letter with a company letter head and signed by company representative. 
Note: SARS may conduct due dilligence to check authenticity of the information provided.
</t>
  </si>
  <si>
    <r>
      <rPr>
        <b/>
        <sz val="11"/>
        <rFont val="Arial"/>
        <family val="2"/>
      </rPr>
      <t>Introducing / Launching the Online training platform within SARS</t>
    </r>
    <r>
      <rPr>
        <sz val="11"/>
        <rFont val="Arial"/>
        <family val="2"/>
      </rPr>
      <t xml:space="preserve">
0 point = No information provided/Project deliverables for Introducing / Launching the Online training platform within SARS are clearly defined but with no clear timelines and or timelines are more than 70 days after contract sign off.  
1 point = Project deliverables for Introducing / Launching the Online training platform within SARS are clearly defined and the timeline is </t>
    </r>
    <r>
      <rPr>
        <sz val="11"/>
        <color rgb="FFFF0000"/>
        <rFont val="Arial"/>
        <family val="2"/>
      </rPr>
      <t>61 days to 70 days</t>
    </r>
    <r>
      <rPr>
        <sz val="11"/>
        <rFont val="Arial"/>
        <family val="2"/>
      </rPr>
      <t xml:space="preserve"> after contract sign off. 
2 point = Project deliverables for Introducing / Launching the Online training platform within SARS are clearly defined and the timeline is</t>
    </r>
    <r>
      <rPr>
        <sz val="11"/>
        <color rgb="FFFF0000"/>
        <rFont val="Arial"/>
        <family val="2"/>
      </rPr>
      <t xml:space="preserve"> 51 days to 60 days</t>
    </r>
    <r>
      <rPr>
        <sz val="11"/>
        <rFont val="Arial"/>
        <family val="2"/>
      </rPr>
      <t xml:space="preserve"> after contract sign off. 
3 points =Project deliverables for Introducing / Launching the Online training platform within SARS are clearly defined and the timeline is</t>
    </r>
    <r>
      <rPr>
        <sz val="11"/>
        <color rgb="FFFF0000"/>
        <rFont val="Arial"/>
        <family val="2"/>
      </rPr>
      <t xml:space="preserve"> 41 days to 50 days</t>
    </r>
    <r>
      <rPr>
        <sz val="11"/>
        <rFont val="Arial"/>
        <family val="2"/>
      </rPr>
      <t xml:space="preserve"> after contract sign off. 
4 points =Project deliverables for Introducing / Launching the Online training platform within SARS are clearly defined and the timeline is</t>
    </r>
    <r>
      <rPr>
        <sz val="11"/>
        <color rgb="FFFF0000"/>
        <rFont val="Arial"/>
        <family val="2"/>
      </rPr>
      <t xml:space="preserve"> 31 days to 40 days</t>
    </r>
    <r>
      <rPr>
        <sz val="11"/>
        <rFont val="Arial"/>
        <family val="2"/>
      </rPr>
      <t xml:space="preserve"> after contract sign off. 
5 points =Project deliverables for Introducing / Launching the Online training platform within SARS are clearly defined and the timeline is </t>
    </r>
    <r>
      <rPr>
        <sz val="11"/>
        <color rgb="FFFF0000"/>
        <rFont val="Arial"/>
        <family val="2"/>
      </rPr>
      <t>30 days or less</t>
    </r>
    <r>
      <rPr>
        <sz val="11"/>
        <rFont val="Arial"/>
        <family val="2"/>
      </rPr>
      <t xml:space="preserve"> after contract sign off. 
</t>
    </r>
  </si>
  <si>
    <r>
      <rPr>
        <b/>
        <sz val="11"/>
        <rFont val="Arial"/>
        <family val="2"/>
      </rPr>
      <t>Subscription Transferability:</t>
    </r>
    <r>
      <rPr>
        <sz val="11"/>
        <rFont val="Arial"/>
        <family val="2"/>
      </rPr>
      <t xml:space="preserve">
0 point = The bidder has provided details of subscription transferability on </t>
    </r>
    <r>
      <rPr>
        <b/>
        <sz val="11"/>
        <color rgb="FFFF0000"/>
        <rFont val="Arial"/>
        <family val="2"/>
      </rPr>
      <t xml:space="preserve">none </t>
    </r>
    <r>
      <rPr>
        <sz val="11"/>
        <rFont val="Arial"/>
        <family val="2"/>
      </rPr>
      <t xml:space="preserve"> of the topics required by SARS/No information provided
1 points = The bidder has provided  details of subscription transferability on </t>
    </r>
    <r>
      <rPr>
        <b/>
        <sz val="11"/>
        <color rgb="FFFF0000"/>
        <rFont val="Arial"/>
        <family val="2"/>
      </rPr>
      <t>some</t>
    </r>
    <r>
      <rPr>
        <sz val="11"/>
        <rFont val="Arial"/>
        <family val="2"/>
      </rPr>
      <t xml:space="preserve"> of the topics required by SARS. 
2 points = The bidder has provided  details of subscription transferabilityon </t>
    </r>
    <r>
      <rPr>
        <b/>
        <sz val="11"/>
        <color rgb="FFFF0000"/>
        <rFont val="Arial"/>
        <family val="2"/>
      </rPr>
      <t xml:space="preserve">all </t>
    </r>
    <r>
      <rPr>
        <sz val="11"/>
        <rFont val="Arial"/>
        <family val="2"/>
      </rPr>
      <t xml:space="preserve">of the topics required by SARS. 
3 points = The bidder has provided  details of subscription transferability on </t>
    </r>
    <r>
      <rPr>
        <b/>
        <sz val="11"/>
        <color rgb="FFFF0000"/>
        <rFont val="Arial"/>
        <family val="2"/>
      </rPr>
      <t>more</t>
    </r>
    <r>
      <rPr>
        <b/>
        <sz val="11"/>
        <rFont val="Arial"/>
        <family val="2"/>
      </rPr>
      <t xml:space="preserve"> </t>
    </r>
    <r>
      <rPr>
        <sz val="11"/>
        <rFont val="Arial"/>
        <family val="2"/>
      </rPr>
      <t xml:space="preserve">than the topics required by SARS. </t>
    </r>
  </si>
  <si>
    <r>
      <t xml:space="preserve">Bidder must provide details of the </t>
    </r>
    <r>
      <rPr>
        <sz val="11"/>
        <rFont val="Arial"/>
        <family val="2"/>
      </rPr>
      <t xml:space="preserve">online training platform </t>
    </r>
    <r>
      <rPr>
        <b/>
        <sz val="11"/>
        <color rgb="FFFF0000"/>
        <rFont val="Arial"/>
        <family val="2"/>
      </rPr>
      <t>features:</t>
    </r>
    <r>
      <rPr>
        <sz val="11"/>
        <color rgb="FF000000"/>
        <rFont val="Arial"/>
        <family val="2"/>
      </rPr>
      <t xml:space="preserve">
a) Extensive Course Library: With</t>
    </r>
    <r>
      <rPr>
        <b/>
        <sz val="11"/>
        <color rgb="FFFF0000"/>
        <rFont val="Arial"/>
        <family val="2"/>
      </rPr>
      <t xml:space="preserve"> topics</t>
    </r>
    <r>
      <rPr>
        <sz val="11"/>
        <color rgb="FF000000"/>
        <rFont val="Arial"/>
        <family val="2"/>
      </rPr>
      <t xml:space="preserve"> ranging from fundamentals in hardware and software to advanced data engineering, machine learning, big data analytics, and cloud computing. This includes courses in Python, SQL, R, data visualization tools, data warehousing, and machine learning algorithms. A non-exhaustive list of topics include courses like: 
Data Engineering, Data Analysis, Data Science, Data Architect, Data Stewards 
- Descriptive Analytics, Diagnostic Analytics, Predictive Analytics, Prescriptive Analytics 
- Data Literacy, Data Storytelling and Data Visualisation 
- EDW, Data Lake, Graph Databases, ETL 
- Data Governance DevOps, MLOps, AI Lifecycle, Data Fabric, Data Pipelines 
- SQL, Python, R, Apache Spark, SPSS 
- PowerBI, Tableau, Excel, AWS, Azure, IBM, SAS 
- Machine Learning, Deep Learning, AI, Natural Language Processing, RPA
b) Skill-Based Learning Paths: Tailored learning paths guide learners through a structured sequence, from beginner to advanced,
c) Certifications and Badging: Industry-recognized certifications and badges on all the topics required by SARS.
d) Interactive Labs and Sandboxes: Real-world scenarios where learners can practice data handling, software usage, and troubleshooting techniques.
e) Analytics and Reporting: Analytics that track learner progress, completion rates, and skill assessments.
f) Instructor-Led Training (ILT) and Mentorship: Offer ILT sessions, providing opportunities for questions and answers, mentorship with subject matter experts.
g) Subscription Transferability: The flexibility to transfer license to another user if not optimally utilised.
</t>
    </r>
  </si>
  <si>
    <r>
      <t xml:space="preserve">
Bidder must provide details of how they will manage </t>
    </r>
    <r>
      <rPr>
        <b/>
        <sz val="11"/>
        <color rgb="FFFF0000"/>
        <rFont val="Arial"/>
        <family val="2"/>
      </rPr>
      <t>challenges</t>
    </r>
    <r>
      <rPr>
        <sz val="11"/>
        <color theme="1"/>
        <rFont val="Arial"/>
        <family val="2"/>
      </rPr>
      <t xml:space="preserve"> related to: 
a) Rapidly Changing Content Needs: Keeping up with the fast pace of technology changes in IT and data science. </t>
    </r>
    <r>
      <rPr>
        <sz val="11"/>
        <rFont val="Arial"/>
        <family val="2"/>
      </rPr>
      <t>This</t>
    </r>
    <r>
      <rPr>
        <sz val="11"/>
        <color theme="1"/>
        <rFont val="Arial"/>
        <family val="2"/>
      </rPr>
      <t xml:space="preserve"> means that content must be continuously updated. 
b) Employee Engagement and Retention: Motivating employees to complete training programs and retain information can be difficult, especially for self-paced courses.
c) Measuring ROI and Skills Impact: Companies often face challenges in assessing the return on investment (ROI) and practical impact of skills acquired through online learning.
</t>
    </r>
  </si>
  <si>
    <r>
      <rPr>
        <b/>
        <sz val="11"/>
        <rFont val="Arial"/>
        <family val="2"/>
      </rPr>
      <t xml:space="preserve">
</t>
    </r>
    <r>
      <rPr>
        <sz val="11"/>
        <rFont val="Arial"/>
        <family val="2"/>
      </rPr>
      <t xml:space="preserve">Bidder must provide resume of </t>
    </r>
    <r>
      <rPr>
        <sz val="11"/>
        <color rgb="FFFF0000"/>
        <rFont val="Arial"/>
        <family val="2"/>
      </rPr>
      <t>Key Accounts Manager</t>
    </r>
    <r>
      <rPr>
        <sz val="11"/>
        <rFont val="Arial"/>
        <family val="2"/>
      </rPr>
      <t xml:space="preserve"> who will be assigned to SARS. Resume must show:
- Full contact details of a Key Account Manager, who will be assigned to SARS including:
- his/her role and responsibilities when the services are rendered to SARS;
- a minimum of five (5) years of experience as a Key Account Manager on similar projects; and
- His/her certified copy(ies) of at least NQF level 6/</t>
    </r>
    <r>
      <rPr>
        <sz val="11"/>
        <color rgb="FFFF0000"/>
        <rFont val="Arial"/>
        <family val="2"/>
      </rPr>
      <t>Diploma</t>
    </r>
    <r>
      <rPr>
        <sz val="11"/>
        <rFont val="Arial"/>
        <family val="2"/>
      </rPr>
      <t xml:space="preserve"> qualification/s.
</t>
    </r>
    <r>
      <rPr>
        <sz val="11"/>
        <color rgb="FFFF0000"/>
        <rFont val="Arial"/>
        <family val="2"/>
      </rPr>
      <t xml:space="preserve">
</t>
    </r>
  </si>
  <si>
    <r>
      <t xml:space="preserve">0 point = No information provided/The bidder has provided resume of Key Account Manager's who will be assigned to SARS, with </t>
    </r>
    <r>
      <rPr>
        <b/>
        <sz val="11"/>
        <rFont val="Arial"/>
        <family val="2"/>
      </rPr>
      <t xml:space="preserve">None </t>
    </r>
    <r>
      <rPr>
        <sz val="11"/>
        <rFont val="Arial"/>
        <family val="2"/>
      </rPr>
      <t>of the</t>
    </r>
    <r>
      <rPr>
        <sz val="11"/>
        <color rgb="FFFF0000"/>
        <rFont val="Arial"/>
        <family val="2"/>
      </rPr>
      <t xml:space="preserve"> </t>
    </r>
    <r>
      <rPr>
        <sz val="11"/>
        <rFont val="Arial"/>
        <family val="2"/>
      </rPr>
      <t>following requirements showing in the resume; 
(1) full contact details of Key Account Manager 
(2), His/her roles and responsibilities when the services are rendered to SARS 
(3), a minimum of 5 years experience as a Key Account Manager
(4), and His/her certified copy(ies) of at least NQF level 6/</t>
    </r>
    <r>
      <rPr>
        <sz val="11"/>
        <color rgb="FFFF0000"/>
        <rFont val="Arial"/>
        <family val="2"/>
      </rPr>
      <t>Diploma</t>
    </r>
    <r>
      <rPr>
        <sz val="11"/>
        <rFont val="Arial"/>
        <family val="2"/>
      </rPr>
      <t xml:space="preserve"> qualification/s.
1 point = The bidder has provided resume of Key Account Manager's who will be assigned to SARS, </t>
    </r>
    <r>
      <rPr>
        <b/>
        <sz val="11"/>
        <rFont val="Arial"/>
        <family val="2"/>
      </rPr>
      <t>with only one</t>
    </r>
    <r>
      <rPr>
        <sz val="11"/>
        <color rgb="FFFF0000"/>
        <rFont val="Arial"/>
        <family val="2"/>
      </rPr>
      <t xml:space="preserve"> </t>
    </r>
    <r>
      <rPr>
        <sz val="11"/>
        <rFont val="Arial"/>
        <family val="2"/>
      </rPr>
      <t>of the requirements showing in the resume;
2 points = The bidder has provided resume of Key Account Manager's who will be assigned to SARS,</t>
    </r>
    <r>
      <rPr>
        <b/>
        <sz val="11"/>
        <rFont val="Arial"/>
        <family val="2"/>
      </rPr>
      <t xml:space="preserve"> with only two</t>
    </r>
    <r>
      <rPr>
        <sz val="11"/>
        <rFont val="Arial"/>
        <family val="2"/>
      </rPr>
      <t xml:space="preserve"> of the requirements showing in the resume; 
3 points = The bidder has provided resume of Key Account Manager's who will be assigned to SARS,</t>
    </r>
    <r>
      <rPr>
        <sz val="11"/>
        <color rgb="FFFF0000"/>
        <rFont val="Arial"/>
        <family val="2"/>
      </rPr>
      <t xml:space="preserve"> </t>
    </r>
    <r>
      <rPr>
        <b/>
        <sz val="11"/>
        <rFont val="Arial"/>
        <family val="2"/>
      </rPr>
      <t>with only three</t>
    </r>
    <r>
      <rPr>
        <sz val="11"/>
        <rFont val="Arial"/>
        <family val="2"/>
      </rPr>
      <t xml:space="preserve"> of the requirements showing in the resume; 
4 points = The bidder has provided resume of Key Account Manager's who will be assigned to SARS, </t>
    </r>
    <r>
      <rPr>
        <b/>
        <sz val="11"/>
        <rFont val="Arial"/>
        <family val="2"/>
      </rPr>
      <t>with ALL</t>
    </r>
    <r>
      <rPr>
        <sz val="11"/>
        <rFont val="Arial"/>
        <family val="2"/>
      </rPr>
      <t xml:space="preserve"> the requirements showing in the resume.
5 points = The bidder has provided resume of Key Accounts Manager who will be assigned to SARS, </t>
    </r>
    <r>
      <rPr>
        <b/>
        <sz val="11"/>
        <rFont val="Arial"/>
        <family val="2"/>
      </rPr>
      <t>with all the requirements and  more than 5 years experience and higher level qualification than NQF 6/</t>
    </r>
    <r>
      <rPr>
        <b/>
        <sz val="11"/>
        <color rgb="FFFF0000"/>
        <rFont val="Arial"/>
        <family val="2"/>
      </rPr>
      <t>Diploma.</t>
    </r>
  </si>
  <si>
    <r>
      <rPr>
        <b/>
        <sz val="11"/>
        <rFont val="Arial"/>
        <family val="2"/>
      </rPr>
      <t xml:space="preserve">
</t>
    </r>
    <r>
      <rPr>
        <sz val="11"/>
        <rFont val="Arial"/>
        <family val="2"/>
      </rPr>
      <t xml:space="preserve">Bidder must provide resume of </t>
    </r>
    <r>
      <rPr>
        <sz val="11"/>
        <color rgb="FFFF0000"/>
        <rFont val="Arial"/>
        <family val="2"/>
      </rPr>
      <t>Technical Support Team membe</t>
    </r>
    <r>
      <rPr>
        <sz val="11"/>
        <rFont val="Arial"/>
        <family val="2"/>
      </rPr>
      <t>r who will be assigned to SARS. Resume must show:
- Full contact details of a Technical Support Team member, who will be assigned to SARS including:
- His/her role and responsibilities when the services are rendered to SARS;
- A minimum of five (5) years of experience as a Technical Support Team member on similar projects; and
- His/her certified copy(ies) of at least NQF</t>
    </r>
    <r>
      <rPr>
        <sz val="11"/>
        <color rgb="FFFF0000"/>
        <rFont val="Arial"/>
        <family val="2"/>
      </rPr>
      <t xml:space="preserve"> </t>
    </r>
    <r>
      <rPr>
        <sz val="11"/>
        <rFont val="Arial"/>
        <family val="2"/>
      </rPr>
      <t>level 6/</t>
    </r>
    <r>
      <rPr>
        <sz val="11"/>
        <color rgb="FFFF0000"/>
        <rFont val="Arial"/>
        <family val="2"/>
      </rPr>
      <t>Diploma</t>
    </r>
    <r>
      <rPr>
        <sz val="11"/>
        <rFont val="Arial"/>
        <family val="2"/>
      </rPr>
      <t xml:space="preserve"> qualification/s.
</t>
    </r>
    <r>
      <rPr>
        <sz val="11"/>
        <color rgb="FFFF0000"/>
        <rFont val="Arial"/>
        <family val="2"/>
      </rPr>
      <t xml:space="preserve">
</t>
    </r>
  </si>
  <si>
    <r>
      <t xml:space="preserve">0 point = No information provided/The bidder has provided resume of Technical Support Team member who will be assigned to SARS, with </t>
    </r>
    <r>
      <rPr>
        <b/>
        <sz val="11"/>
        <rFont val="Arial"/>
        <family val="2"/>
      </rPr>
      <t xml:space="preserve">None </t>
    </r>
    <r>
      <rPr>
        <sz val="11"/>
        <rFont val="Arial"/>
        <family val="2"/>
      </rPr>
      <t>of the</t>
    </r>
    <r>
      <rPr>
        <sz val="11"/>
        <color rgb="FFFF0000"/>
        <rFont val="Arial"/>
        <family val="2"/>
      </rPr>
      <t xml:space="preserve"> </t>
    </r>
    <r>
      <rPr>
        <sz val="11"/>
        <rFont val="Arial"/>
        <family val="2"/>
      </rPr>
      <t>following requirements showing in the resume; 
(1) Full contact details of Technical Support Team member
(2), His/her roles and responsibilities when the services are rendered to SARS 
(3), A minimum of 5 years experience as a Technical Support Team member
(4), and His/her certified copy(ies) of at least NQF level 6/</t>
    </r>
    <r>
      <rPr>
        <sz val="11"/>
        <color rgb="FFFF0000"/>
        <rFont val="Arial"/>
        <family val="2"/>
      </rPr>
      <t>Diploma</t>
    </r>
    <r>
      <rPr>
        <sz val="11"/>
        <rFont val="Arial"/>
        <family val="2"/>
      </rPr>
      <t xml:space="preserve"> qualification/s.
1 point = The bidder has provided one page resume of Technical Support Team member who will be assigned to SARS, </t>
    </r>
    <r>
      <rPr>
        <b/>
        <sz val="11"/>
        <rFont val="Arial"/>
        <family val="2"/>
      </rPr>
      <t>with only one</t>
    </r>
    <r>
      <rPr>
        <sz val="11"/>
        <color rgb="FFFF0000"/>
        <rFont val="Arial"/>
        <family val="2"/>
      </rPr>
      <t xml:space="preserve"> </t>
    </r>
    <r>
      <rPr>
        <sz val="11"/>
        <rFont val="Arial"/>
        <family val="2"/>
      </rPr>
      <t>of the requirements showing in the resume;
2 points = The bidder has provided one page resume of Technical Support Team member who will be assigned to SARS,</t>
    </r>
    <r>
      <rPr>
        <b/>
        <sz val="11"/>
        <rFont val="Arial"/>
        <family val="2"/>
      </rPr>
      <t xml:space="preserve"> with only two</t>
    </r>
    <r>
      <rPr>
        <sz val="11"/>
        <rFont val="Arial"/>
        <family val="2"/>
      </rPr>
      <t xml:space="preserve"> of the requirements showing in the resume; 
3 points = The bidder has provided one page resume of Technical Support Team member who will be assigned to SARS,</t>
    </r>
    <r>
      <rPr>
        <sz val="11"/>
        <color rgb="FFFF0000"/>
        <rFont val="Arial"/>
        <family val="2"/>
      </rPr>
      <t xml:space="preserve"> </t>
    </r>
    <r>
      <rPr>
        <b/>
        <sz val="11"/>
        <rFont val="Arial"/>
        <family val="2"/>
      </rPr>
      <t>with only three</t>
    </r>
    <r>
      <rPr>
        <sz val="11"/>
        <rFont val="Arial"/>
        <family val="2"/>
      </rPr>
      <t xml:space="preserve"> of the requirements showing in the resume; 
4 points = The bidder has provided one page resume of Technical Support Team member who will be assigned to SARS, </t>
    </r>
    <r>
      <rPr>
        <b/>
        <sz val="11"/>
        <rFont val="Arial"/>
        <family val="2"/>
      </rPr>
      <t>with ALL</t>
    </r>
    <r>
      <rPr>
        <sz val="11"/>
        <rFont val="Arial"/>
        <family val="2"/>
      </rPr>
      <t xml:space="preserve"> the requirements showing in the resume.
5 points = The bidder has provided resume of Key Accounts Manager who will be assigned to SARS, </t>
    </r>
    <r>
      <rPr>
        <b/>
        <sz val="11"/>
        <rFont val="Arial"/>
        <family val="2"/>
      </rPr>
      <t>with</t>
    </r>
    <r>
      <rPr>
        <sz val="11"/>
        <rFont val="Arial"/>
        <family val="2"/>
      </rPr>
      <t xml:space="preserve"> </t>
    </r>
    <r>
      <rPr>
        <b/>
        <sz val="11"/>
        <rFont val="Arial"/>
        <family val="2"/>
      </rPr>
      <t>all the requirements and  more than 5 years experience and higher level qualification than NQF 6/</t>
    </r>
    <r>
      <rPr>
        <b/>
        <sz val="11"/>
        <color rgb="FFFF0000"/>
        <rFont val="Arial"/>
        <family val="2"/>
      </rPr>
      <t>Diploma.</t>
    </r>
  </si>
  <si>
    <r>
      <t xml:space="preserve">0 points = No information provided/Bidder did not provide all the details of the technical mechanisms and procedures in place to support control of: 1) user credentials for authentication, 2) data encryption, 3)information dispersal, 4) data separation and segregation. 
1 point = Bidder has provided </t>
    </r>
    <r>
      <rPr>
        <sz val="11"/>
        <rFont val="Arial"/>
        <family val="2"/>
      </rPr>
      <t>basic</t>
    </r>
    <r>
      <rPr>
        <sz val="11"/>
        <color theme="1"/>
        <rFont val="Arial"/>
        <family val="2"/>
      </rPr>
      <t xml:space="preserve"> information/Bidder has provided </t>
    </r>
    <r>
      <rPr>
        <sz val="11"/>
        <rFont val="Arial"/>
        <family val="2"/>
      </rPr>
      <t>some</t>
    </r>
    <r>
      <rPr>
        <sz val="11"/>
        <color theme="1"/>
        <rFont val="Arial"/>
        <family val="2"/>
      </rPr>
      <t xml:space="preserve"> detail of the technical mechanisms and procedures in place to support control of: 1) user credentials for authentication, 2) data encryption, 3)information dispersal, 4) data separation and segregation. 
3 points = Bidder has provided  details of the technical mechanisms and procedures in place to support control of: 1) user credentials for authentication, 2) data encryption, 3)information dispersal, 4) data separation and segregation. </t>
    </r>
  </si>
  <si>
    <r>
      <t xml:space="preserve">0 points = No information provided/The bidder has indicated non-alignment to the below listed International Standards Instruments and Legislative requirements.
a) Full alignmnet with the ISO 31000 Risk Management Principles and guidelines and
Provisions of the Protection of Personal Information Act (POPIA) or General Data Protection regulation (GDPR) or equivalent
b) ISO /IEC 27001:2022, Information Security– Code of Practice for Information Security Management,
1 point = Limited information provided/The bidder has indicated their non-alignment to </t>
    </r>
    <r>
      <rPr>
        <sz val="11"/>
        <color rgb="FFFF0000"/>
        <rFont val="Arial"/>
        <family val="2"/>
      </rPr>
      <t>at least one</t>
    </r>
    <r>
      <rPr>
        <sz val="11"/>
        <rFont val="Arial"/>
        <family val="2"/>
      </rPr>
      <t xml:space="preserve"> of the above listed International Standards Instruments and Legislative requirements
3 points = The bidder has provided details of their alignment to the above listed International Standards Instruments and Legislative requirements on a company letter with a letter head and signed by company representative.
</t>
    </r>
  </si>
  <si>
    <t>0 points = No information provided/Bidder does not utilise International best practices  in providing the secure storage of confidential information by means of encryption at-rest and including Full Disk Encryption (FDE) technologies.
1 point = Basic information provided/Bidder does utilise certain International best practices in providing the secure storage of confidential information by means of encryption at-rest or only providing certain elements of Full Disk Encryption (FDE) technologies.
3 points = Bidder has indicated utilisation of International best practices in providing the secure storage of confidential information by means of encryption at-rest and including Full Disk Encryption (FDE) technologies.</t>
  </si>
  <si>
    <t>0 points - No information provided/Bidder did not provide all the details of: 1) security monitoring, 2) incident management, 3) related control processes and measures in relation to the services.
1 point - Limited information provided/Bidder provided certain details of: 1) security monitoring, 2) incident management, 3) related control processes and measures in relation to the services.
3 points = Bidder provided details of: 1) security monitoring, 2) incident management, 3) related control processes and measures in relation to the services.</t>
  </si>
  <si>
    <r>
      <t xml:space="preserve">
Bidder must provide company profile demonstrating their experience of:
a) At least </t>
    </r>
    <r>
      <rPr>
        <b/>
        <sz val="11"/>
        <color rgb="FFFF0000"/>
        <rFont val="Arial"/>
        <family val="2"/>
      </rPr>
      <t>3</t>
    </r>
    <r>
      <rPr>
        <sz val="11"/>
        <color theme="1"/>
        <rFont val="Arial"/>
        <family val="2"/>
      </rPr>
      <t xml:space="preserve"> Client reference letter (s) where the bidder provided Online Training Plaftform in 1)  information technology, 2) Data Engineering, 3) Data Analysis, 4) Data Science and 5) Data Management. </t>
    </r>
    <r>
      <rPr>
        <b/>
        <sz val="11"/>
        <color rgb="FFFF0000"/>
        <rFont val="Arial"/>
        <family val="2"/>
      </rPr>
      <t>NOTE:</t>
    </r>
    <r>
      <rPr>
        <b/>
        <sz val="11"/>
        <color theme="1"/>
        <rFont val="Arial"/>
        <family val="2"/>
      </rPr>
      <t xml:space="preserve"> </t>
    </r>
    <r>
      <rPr>
        <sz val="11"/>
        <color theme="1"/>
        <rFont val="Arial"/>
        <family val="2"/>
      </rPr>
      <t xml:space="preserve">Each reference letter </t>
    </r>
    <r>
      <rPr>
        <b/>
        <sz val="11"/>
        <color rgb="FFFF0000"/>
        <rFont val="Arial"/>
        <family val="2"/>
      </rPr>
      <t xml:space="preserve">must </t>
    </r>
    <r>
      <rPr>
        <sz val="11"/>
        <rFont val="Arial"/>
        <family val="2"/>
      </rPr>
      <t xml:space="preserve">include:
1) Client name
2) Contact person information i.e phone number and e-mail adress.  
3) Scope of online training platform in Enterprise Data Management provided.
4) Quality of service redered 
</t>
    </r>
    <r>
      <rPr>
        <sz val="11"/>
        <color theme="1"/>
        <rFont val="Arial"/>
        <family val="2"/>
      </rPr>
      <t xml:space="preserve">
</t>
    </r>
  </si>
  <si>
    <r>
      <t xml:space="preserve">
Bidder must provide company profile demonstrating their experience of:
a) at least </t>
    </r>
    <r>
      <rPr>
        <b/>
        <sz val="11"/>
        <color rgb="FFFF0000"/>
        <rFont val="Arial"/>
        <family val="2"/>
      </rPr>
      <t>four (4)</t>
    </r>
    <r>
      <rPr>
        <sz val="11"/>
        <color rgb="FFFF0000"/>
        <rFont val="Arial"/>
        <family val="2"/>
      </rPr>
      <t xml:space="preserve"> </t>
    </r>
    <r>
      <rPr>
        <b/>
        <sz val="11"/>
        <color rgb="FFFF0000"/>
        <rFont val="Arial"/>
        <family val="2"/>
      </rPr>
      <t>years</t>
    </r>
    <r>
      <rPr>
        <sz val="11"/>
        <color rgb="FFFF0000"/>
        <rFont val="Arial"/>
        <family val="2"/>
      </rPr>
      <t xml:space="preserve"> </t>
    </r>
    <r>
      <rPr>
        <sz val="11"/>
        <color theme="1"/>
        <rFont val="Arial"/>
        <family val="2"/>
      </rPr>
      <t xml:space="preserve">providing online training platform services in topics such as:
1) Information Technology, 
2) Data Engineering, 
3) Data Analysis,
4) Data Science and 
5) Data Management.
</t>
    </r>
  </si>
  <si>
    <r>
      <rPr>
        <b/>
        <u/>
        <sz val="11"/>
        <color theme="1"/>
        <rFont val="Arial"/>
        <family val="2"/>
      </rPr>
      <t>Years of bidder experience</t>
    </r>
    <r>
      <rPr>
        <sz val="11"/>
        <color theme="1"/>
        <rFont val="Arial"/>
        <family val="2"/>
      </rPr>
      <t xml:space="preserve">
1) Information Technology
2) Data Engineering 
3) Data Analysis
4) Data Science
5) Data Management 
0 points = No information provided/Bidder has provided company profile demonstrating less than 1 year experience in at least one of the below listed topics.
1 points = Bidder has provided company profile demonstrating </t>
    </r>
    <r>
      <rPr>
        <sz val="11"/>
        <color rgb="FFFF0000"/>
        <rFont val="Arial"/>
        <family val="2"/>
      </rPr>
      <t>1 - 3 years</t>
    </r>
    <r>
      <rPr>
        <sz val="11"/>
        <color theme="1"/>
        <rFont val="Arial"/>
        <family val="2"/>
      </rPr>
      <t xml:space="preserve"> of company experience providing online training platform services in all the above listed topics.
3 points = Bidder has provided company profile demonstrating </t>
    </r>
    <r>
      <rPr>
        <sz val="11"/>
        <color rgb="FFFF0000"/>
        <rFont val="Arial"/>
        <family val="2"/>
      </rPr>
      <t>4 - 6 years</t>
    </r>
    <r>
      <rPr>
        <sz val="11"/>
        <color theme="1"/>
        <rFont val="Arial"/>
        <family val="2"/>
      </rPr>
      <t xml:space="preserve"> of company experience providing online training platform services in all the above listed topics. 
5 points = Bidder has provided company profile demonstrating </t>
    </r>
    <r>
      <rPr>
        <sz val="11"/>
        <color rgb="FFFF0000"/>
        <rFont val="Arial"/>
        <family val="2"/>
      </rPr>
      <t>7 - 9 years</t>
    </r>
    <r>
      <rPr>
        <sz val="11"/>
        <color theme="1"/>
        <rFont val="Arial"/>
        <family val="2"/>
      </rPr>
      <t xml:space="preserve"> of company experience providing online training platform services in all the above listed topics. 
7 points = Bidder has provided company profile demonstrating </t>
    </r>
    <r>
      <rPr>
        <sz val="11"/>
        <color rgb="FFFF0000"/>
        <rFont val="Arial"/>
        <family val="2"/>
      </rPr>
      <t xml:space="preserve">10 or more </t>
    </r>
    <r>
      <rPr>
        <sz val="11"/>
        <color theme="1"/>
        <rFont val="Arial"/>
        <family val="2"/>
      </rPr>
      <t>years</t>
    </r>
    <r>
      <rPr>
        <sz val="11"/>
        <color rgb="FFFF0000"/>
        <rFont val="Arial"/>
        <family val="2"/>
      </rPr>
      <t xml:space="preserve"> </t>
    </r>
    <r>
      <rPr>
        <sz val="11"/>
        <color theme="1"/>
        <rFont val="Arial"/>
        <family val="2"/>
      </rPr>
      <t xml:space="preserve">of company experience providing online training platform services in all the above listed topics. 
</t>
    </r>
  </si>
  <si>
    <r>
      <t xml:space="preserve">The bidder must indicate their capacity to provide corporate employee subscriptions to: 
a)  Online training platform with </t>
    </r>
    <r>
      <rPr>
        <sz val="11"/>
        <color rgb="FFFF0000"/>
        <rFont val="Arial"/>
        <family val="2"/>
      </rPr>
      <t xml:space="preserve">1 000 </t>
    </r>
    <r>
      <rPr>
        <sz val="11"/>
        <rFont val="Arial"/>
        <family val="2"/>
      </rPr>
      <t>or more unique corporate employee subscriptions.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</si>
</sst>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Red]0.00"/>
    <numFmt numFmtId="166" formatCode="0;[Red]0"/>
    <numFmt numFmtId="167" formatCode="0.0;[Red]0.0"/>
  </numFmts>
  <fonts count="72" x14ac:knownFonts="1">
    <font>
      <sz val="11"/>
      <color theme="1"/>
      <name val="Calibri"/>
      <family val="2"/>
      <scheme val="minor"/>
    </font>
    <font>
      <sz val="7"/>
      <color theme="1"/>
      <name val="Times New Roman"/>
      <family val="1"/>
    </font>
    <font>
      <b/>
      <sz val="11"/>
      <color theme="1"/>
      <name val="Arial Narrow"/>
      <family val="2"/>
    </font>
    <font>
      <b/>
      <sz val="10"/>
      <color rgb="FFFFFFFF"/>
      <name val="Arial Narrow"/>
      <family val="2"/>
    </font>
    <font>
      <sz val="10"/>
      <color theme="1"/>
      <name val="Arial Narrow"/>
      <family val="2"/>
    </font>
    <font>
      <sz val="11"/>
      <color theme="1"/>
      <name val="Symbol"/>
      <family val="1"/>
      <charset val="2"/>
    </font>
    <font>
      <sz val="11"/>
      <name val="Arial Narrow"/>
      <family val="2"/>
    </font>
    <font>
      <sz val="11"/>
      <color theme="1"/>
      <name val="Arial Narrow"/>
      <family val="2"/>
    </font>
    <font>
      <u/>
      <sz val="11"/>
      <color theme="1"/>
      <name val="Arial Narrow"/>
      <family val="2"/>
    </font>
    <font>
      <sz val="11"/>
      <color theme="1"/>
      <name val="Times New Roman"/>
      <family val="1"/>
    </font>
    <font>
      <sz val="7"/>
      <color theme="1"/>
      <name val="Arial Narrow"/>
      <family val="2"/>
    </font>
    <font>
      <u/>
      <sz val="11"/>
      <name val="Arial Narrow"/>
      <family val="2"/>
    </font>
    <font>
      <b/>
      <sz val="11"/>
      <color rgb="FFFFFFFF"/>
      <name val="Arial Narrow"/>
      <family val="2"/>
    </font>
    <font>
      <b/>
      <sz val="9"/>
      <color rgb="FFFFFFFF"/>
      <name val="Calibri"/>
      <family val="2"/>
      <scheme val="minor"/>
    </font>
    <font>
      <u/>
      <sz val="11"/>
      <color theme="1"/>
      <name val="Calibri"/>
      <family val="2"/>
      <scheme val="minor"/>
    </font>
    <font>
      <b/>
      <sz val="11"/>
      <color rgb="FFFFFFFF"/>
      <name val="Calibri"/>
      <family val="2"/>
      <scheme val="minor"/>
    </font>
    <font>
      <u/>
      <sz val="11"/>
      <name val="Calibri"/>
      <family val="2"/>
      <scheme val="minor"/>
    </font>
    <font>
      <sz val="11"/>
      <name val="Calibri"/>
      <family val="2"/>
      <scheme val="minor"/>
    </font>
    <font>
      <b/>
      <sz val="11"/>
      <color theme="1"/>
      <name val="Calibri"/>
      <family val="2"/>
      <scheme val="minor"/>
    </font>
    <font>
      <sz val="10"/>
      <color theme="3"/>
      <name val="Calibri"/>
      <family val="2"/>
      <scheme val="minor"/>
    </font>
    <font>
      <sz val="11"/>
      <color theme="3"/>
      <name val="Calibri"/>
      <family val="2"/>
      <scheme val="minor"/>
    </font>
    <font>
      <b/>
      <sz val="9"/>
      <color rgb="FFFF0000"/>
      <name val="Calibri"/>
      <family val="2"/>
      <scheme val="minor"/>
    </font>
    <font>
      <b/>
      <sz val="11"/>
      <color rgb="FFFF0000"/>
      <name val="Calibri"/>
      <family val="2"/>
      <scheme val="minor"/>
    </font>
    <font>
      <sz val="11"/>
      <color rgb="FFFF0000"/>
      <name val="Arial Narrow"/>
      <family val="2"/>
    </font>
    <font>
      <u/>
      <sz val="11"/>
      <color theme="10"/>
      <name val="Calibri"/>
      <family val="2"/>
      <scheme val="minor"/>
    </font>
    <font>
      <sz val="11"/>
      <color rgb="FF7030A0"/>
      <name val="Calibri"/>
      <family val="2"/>
      <scheme val="minor"/>
    </font>
    <font>
      <sz val="10"/>
      <color rgb="FF7030A0"/>
      <name val="Calibri"/>
      <family val="2"/>
      <scheme val="minor"/>
    </font>
    <font>
      <b/>
      <sz val="11"/>
      <color rgb="FF7030A0"/>
      <name val="Calibri"/>
      <family val="2"/>
      <scheme val="minor"/>
    </font>
    <font>
      <b/>
      <sz val="11"/>
      <name val="Calibri"/>
      <family val="2"/>
      <scheme val="minor"/>
    </font>
    <font>
      <b/>
      <sz val="9"/>
      <name val="Calibri"/>
      <family val="2"/>
      <scheme val="minor"/>
    </font>
    <font>
      <b/>
      <u/>
      <sz val="11"/>
      <color rgb="FFFF0000"/>
      <name val="Calibri"/>
      <family val="2"/>
      <scheme val="minor"/>
    </font>
    <font>
      <b/>
      <sz val="12"/>
      <color rgb="FFFFFFFF"/>
      <name val="Calibri"/>
      <family val="2"/>
      <scheme val="minor"/>
    </font>
    <font>
      <sz val="14"/>
      <color theme="1"/>
      <name val="Calibri"/>
      <family val="2"/>
      <scheme val="minor"/>
    </font>
    <font>
      <b/>
      <sz val="14"/>
      <color rgb="FFFFFFFF"/>
      <name val="Calibri"/>
      <family val="2"/>
      <scheme val="minor"/>
    </font>
    <font>
      <b/>
      <sz val="14"/>
      <color theme="1"/>
      <name val="Calibri"/>
      <family val="2"/>
      <scheme val="minor"/>
    </font>
    <font>
      <sz val="16"/>
      <color theme="1"/>
      <name val="Calibri"/>
      <family val="2"/>
      <scheme val="minor"/>
    </font>
    <font>
      <b/>
      <sz val="16"/>
      <color rgb="FFFFFFFF"/>
      <name val="Calibri"/>
      <family val="2"/>
      <scheme val="minor"/>
    </font>
    <font>
      <u/>
      <sz val="16"/>
      <color theme="1"/>
      <name val="Calibri"/>
      <family val="2"/>
      <scheme val="minor"/>
    </font>
    <font>
      <b/>
      <sz val="16"/>
      <color theme="1"/>
      <name val="Calibri"/>
      <family val="2"/>
      <scheme val="minor"/>
    </font>
    <font>
      <sz val="14"/>
      <color theme="1"/>
      <name val="Arial Narrow"/>
      <family val="2"/>
    </font>
    <font>
      <sz val="16"/>
      <color rgb="FFFF0000"/>
      <name val="Calibri"/>
      <family val="2"/>
      <scheme val="minor"/>
    </font>
    <font>
      <sz val="16"/>
      <name val="Calibri"/>
      <family val="2"/>
      <scheme val="minor"/>
    </font>
    <font>
      <b/>
      <sz val="16"/>
      <color rgb="FFFF0000"/>
      <name val="Calibri"/>
      <family val="2"/>
      <scheme val="minor"/>
    </font>
    <font>
      <b/>
      <sz val="11"/>
      <color rgb="FFFF0000"/>
      <name val="Calibri"/>
      <family val="2"/>
    </font>
    <font>
      <b/>
      <sz val="14"/>
      <color theme="1"/>
      <name val="Arial Narrow"/>
      <family val="2"/>
    </font>
    <font>
      <b/>
      <sz val="12"/>
      <color theme="1"/>
      <name val="Calibri"/>
      <family val="2"/>
      <scheme val="minor"/>
    </font>
    <font>
      <sz val="12"/>
      <color theme="1"/>
      <name val="Arial Narrow"/>
      <family val="2"/>
    </font>
    <font>
      <b/>
      <sz val="12"/>
      <color theme="1"/>
      <name val="Arial Narrow"/>
      <family val="2"/>
    </font>
    <font>
      <sz val="11"/>
      <color rgb="FF1F497D"/>
      <name val="Calibri"/>
      <family val="2"/>
    </font>
    <font>
      <b/>
      <sz val="14"/>
      <color theme="0"/>
      <name val="Calibri"/>
      <family val="2"/>
      <scheme val="minor"/>
    </font>
    <font>
      <sz val="11"/>
      <color rgb="FFFF0000"/>
      <name val="Calibri"/>
      <family val="2"/>
      <scheme val="minor"/>
    </font>
    <font>
      <sz val="12"/>
      <name val="Arial"/>
      <family val="2"/>
    </font>
    <font>
      <sz val="11"/>
      <color theme="1"/>
      <name val="Arial"/>
      <family val="2"/>
    </font>
    <font>
      <b/>
      <sz val="11"/>
      <color rgb="FFFF0000"/>
      <name val="Arial"/>
      <family val="2"/>
    </font>
    <font>
      <sz val="11"/>
      <color rgb="FFFF0000"/>
      <name val="Arial"/>
      <family val="2"/>
    </font>
    <font>
      <b/>
      <sz val="11"/>
      <color theme="1"/>
      <name val="Arial"/>
      <family val="2"/>
    </font>
    <font>
      <sz val="11"/>
      <name val="Arial"/>
      <family val="2"/>
    </font>
    <font>
      <b/>
      <u/>
      <sz val="11"/>
      <color theme="1"/>
      <name val="Arial"/>
      <family val="2"/>
    </font>
    <font>
      <b/>
      <u/>
      <sz val="11"/>
      <name val="Arial"/>
      <family val="2"/>
    </font>
    <font>
      <sz val="11"/>
      <color rgb="FF000000"/>
      <name val="Arial"/>
      <family val="2"/>
    </font>
    <font>
      <b/>
      <sz val="11"/>
      <name val="Arial"/>
      <family val="2"/>
    </font>
    <font>
      <sz val="14"/>
      <color theme="1"/>
      <name val="Arial"/>
      <family val="2"/>
    </font>
    <font>
      <sz val="16"/>
      <color theme="1"/>
      <name val="Arial"/>
      <family val="2"/>
    </font>
    <font>
      <sz val="14"/>
      <name val="Calibri"/>
      <family val="2"/>
      <scheme val="minor"/>
    </font>
    <font>
      <b/>
      <sz val="14"/>
      <color theme="0"/>
      <name val="Calibri"/>
      <family val="2"/>
    </font>
    <font>
      <b/>
      <sz val="11"/>
      <color theme="0"/>
      <name val="Arial"/>
      <family val="2"/>
    </font>
    <font>
      <b/>
      <sz val="11"/>
      <color theme="0"/>
      <name val="Arial Narrow"/>
      <family val="2"/>
    </font>
    <font>
      <b/>
      <sz val="16"/>
      <color theme="0"/>
      <name val="Calibri"/>
      <family val="2"/>
      <scheme val="minor"/>
    </font>
    <font>
      <sz val="9"/>
      <color indexed="81"/>
      <name val="Tahoma"/>
      <charset val="1"/>
    </font>
    <font>
      <b/>
      <sz val="9"/>
      <color indexed="81"/>
      <name val="Tahoma"/>
      <charset val="1"/>
    </font>
    <font>
      <sz val="9"/>
      <color indexed="81"/>
      <name val="Tahoma"/>
      <family val="2"/>
    </font>
    <font>
      <b/>
      <sz val="9"/>
      <color indexed="81"/>
      <name val="Tahoma"/>
      <family val="2"/>
    </font>
  </fonts>
  <fills count="13">
    <fill>
      <patternFill patternType="none"/>
    </fill>
    <fill>
      <patternFill patternType="gray125"/>
    </fill>
    <fill>
      <patternFill patternType="solid">
        <fgColor theme="0"/>
        <bgColor indexed="64"/>
      </patternFill>
    </fill>
    <fill>
      <patternFill patternType="solid">
        <fgColor rgb="FF1F497D"/>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rgb="FF002060"/>
        <bgColor indexed="64"/>
      </patternFill>
    </fill>
    <fill>
      <patternFill patternType="solid">
        <fgColor theme="3"/>
        <bgColor indexed="64"/>
      </patternFill>
    </fill>
    <fill>
      <patternFill patternType="solid">
        <fgColor rgb="FFFFFF0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thin">
        <color indexed="64"/>
      </left>
      <right style="thin">
        <color indexed="64"/>
      </right>
      <top/>
      <bottom style="medium">
        <color indexed="64"/>
      </bottom>
      <diagonal/>
    </border>
  </borders>
  <cellStyleXfs count="2">
    <xf numFmtId="0" fontId="0" fillId="0" borderId="0"/>
    <xf numFmtId="0" fontId="24" fillId="0" borderId="0" applyNumberFormat="0" applyFill="0" applyBorder="0" applyAlignment="0" applyProtection="0"/>
  </cellStyleXfs>
  <cellXfs count="400">
    <xf numFmtId="0" fontId="0" fillId="0" borderId="0" xfId="0"/>
    <xf numFmtId="0" fontId="6" fillId="0" borderId="1" xfId="0" applyFont="1" applyBorder="1" applyAlignment="1">
      <alignment horizontal="justify" vertical="center" wrapText="1"/>
    </xf>
    <xf numFmtId="0" fontId="7" fillId="2" borderId="1" xfId="0" applyFont="1" applyFill="1" applyBorder="1" applyAlignment="1">
      <alignment vertical="center" wrapText="1"/>
    </xf>
    <xf numFmtId="0" fontId="7" fillId="0" borderId="1" xfId="0" applyFont="1" applyBorder="1" applyAlignment="1">
      <alignment horizontal="center" vertical="center" wrapText="1"/>
    </xf>
    <xf numFmtId="0" fontId="0" fillId="2" borderId="0" xfId="0" applyFill="1"/>
    <xf numFmtId="0" fontId="4"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3" fillId="3" borderId="1" xfId="0" applyFont="1" applyFill="1" applyBorder="1" applyAlignment="1">
      <alignment horizontal="justify" vertical="center" wrapText="1"/>
    </xf>
    <xf numFmtId="0" fontId="3" fillId="3" borderId="1" xfId="0" applyFont="1" applyFill="1" applyBorder="1" applyAlignment="1">
      <alignment horizontal="center" vertical="center" wrapText="1"/>
    </xf>
    <xf numFmtId="0" fontId="7" fillId="0" borderId="1" xfId="0" applyFont="1" applyBorder="1" applyAlignment="1">
      <alignment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7" fillId="0" borderId="1" xfId="0" applyFont="1" applyBorder="1" applyAlignment="1">
      <alignment horizontal="left" vertical="center" wrapText="1"/>
    </xf>
    <xf numFmtId="0" fontId="2" fillId="0" borderId="0" xfId="0" applyFont="1" applyAlignment="1">
      <alignment horizontal="center"/>
    </xf>
    <xf numFmtId="0" fontId="0" fillId="0" borderId="0" xfId="0" applyAlignment="1">
      <alignment horizontal="center"/>
    </xf>
    <xf numFmtId="0" fontId="12" fillId="3" borderId="1" xfId="0" applyFont="1" applyFill="1" applyBorder="1" applyAlignment="1">
      <alignment horizontal="center" vertical="center" wrapText="1"/>
    </xf>
    <xf numFmtId="0" fontId="12" fillId="3" borderId="1" xfId="0" applyFont="1" applyFill="1" applyBorder="1" applyAlignment="1">
      <alignment horizontal="justify" vertical="center" wrapText="1"/>
    </xf>
    <xf numFmtId="0" fontId="7" fillId="0" borderId="0" xfId="0" applyFont="1"/>
    <xf numFmtId="0" fontId="5" fillId="0" borderId="0" xfId="0" applyFont="1" applyAlignment="1">
      <alignment horizontal="justify" vertical="center"/>
    </xf>
    <xf numFmtId="0" fontId="7" fillId="0" borderId="4" xfId="0" applyFont="1" applyBorder="1" applyAlignment="1">
      <alignment horizontal="left" vertical="center" wrapText="1"/>
    </xf>
    <xf numFmtId="0" fontId="7"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3" xfId="0" applyFont="1" applyBorder="1" applyAlignment="1">
      <alignment horizontal="left" vertical="center"/>
    </xf>
    <xf numFmtId="0" fontId="8" fillId="0" borderId="3" xfId="0" applyFont="1" applyBorder="1" applyAlignment="1">
      <alignment horizontal="left" vertical="center" wrapText="1"/>
    </xf>
    <xf numFmtId="0" fontId="5" fillId="0" borderId="4" xfId="0" applyFont="1" applyBorder="1" applyAlignment="1">
      <alignment horizontal="left" vertical="center" wrapText="1"/>
    </xf>
    <xf numFmtId="0" fontId="4" fillId="0" borderId="1" xfId="0" applyFont="1" applyBorder="1" applyAlignment="1">
      <alignment horizontal="center" vertical="top" wrapText="1"/>
    </xf>
    <xf numFmtId="0" fontId="0" fillId="0" borderId="0" xfId="0" applyAlignment="1">
      <alignment vertical="top"/>
    </xf>
    <xf numFmtId="0" fontId="7" fillId="0" borderId="1" xfId="0" applyFont="1" applyBorder="1" applyAlignment="1">
      <alignment horizontal="justify" vertical="top" wrapText="1"/>
    </xf>
    <xf numFmtId="0" fontId="7" fillId="0" borderId="1" xfId="0" applyFont="1" applyBorder="1" applyAlignment="1">
      <alignment horizontal="left" vertical="top" wrapText="1"/>
    </xf>
    <xf numFmtId="0" fontId="7" fillId="2" borderId="1" xfId="0" applyFont="1" applyFill="1" applyBorder="1" applyAlignment="1">
      <alignment horizontal="left" vertical="top" wrapText="1"/>
    </xf>
    <xf numFmtId="0" fontId="6" fillId="0" borderId="1" xfId="0" applyFont="1" applyBorder="1" applyAlignment="1">
      <alignment horizontal="left" vertical="top" wrapText="1"/>
    </xf>
    <xf numFmtId="0" fontId="0" fillId="0" borderId="0" xfId="0" applyAlignment="1">
      <alignment horizontal="left"/>
    </xf>
    <xf numFmtId="0" fontId="0" fillId="0" borderId="0" xfId="0" applyAlignment="1">
      <alignment horizontal="left" vertical="center"/>
    </xf>
    <xf numFmtId="0" fontId="3" fillId="0" borderId="1" xfId="0" applyFont="1" applyBorder="1" applyAlignment="1">
      <alignment horizontal="left" vertical="center" wrapText="1"/>
    </xf>
    <xf numFmtId="0" fontId="4" fillId="2" borderId="1" xfId="0" applyFont="1" applyFill="1" applyBorder="1" applyAlignment="1">
      <alignment horizontal="center" vertical="top" wrapText="1"/>
    </xf>
    <xf numFmtId="0" fontId="4" fillId="0" borderId="1" xfId="0" applyFont="1" applyBorder="1" applyAlignment="1">
      <alignment horizontal="justify" vertical="top" wrapText="1"/>
    </xf>
    <xf numFmtId="0" fontId="6" fillId="0" borderId="1" xfId="0" applyFont="1" applyBorder="1" applyAlignment="1">
      <alignment vertical="top" wrapText="1"/>
    </xf>
    <xf numFmtId="0" fontId="12" fillId="3" borderId="1" xfId="0" applyFont="1" applyFill="1" applyBorder="1" applyAlignment="1">
      <alignment horizontal="left" vertical="center" wrapText="1"/>
    </xf>
    <xf numFmtId="0" fontId="3" fillId="3" borderId="2" xfId="0" applyFont="1" applyFill="1" applyBorder="1" applyAlignment="1">
      <alignment horizontal="left" vertical="center" wrapText="1"/>
    </xf>
    <xf numFmtId="0" fontId="4" fillId="0" borderId="1" xfId="0" applyFont="1" applyBorder="1" applyAlignment="1">
      <alignment vertical="center" wrapText="1"/>
    </xf>
    <xf numFmtId="0" fontId="7" fillId="0" borderId="0" xfId="0" applyFont="1" applyAlignment="1">
      <alignment horizontal="left"/>
    </xf>
    <xf numFmtId="0" fontId="7" fillId="0" borderId="0" xfId="0" applyFont="1" applyAlignment="1">
      <alignment horizontal="center"/>
    </xf>
    <xf numFmtId="0" fontId="13" fillId="3" borderId="7" xfId="0" applyFont="1" applyFill="1" applyBorder="1" applyAlignment="1">
      <alignment horizontal="center" vertical="center" wrapText="1"/>
    </xf>
    <xf numFmtId="0" fontId="13" fillId="3" borderId="11" xfId="0" applyFont="1" applyFill="1" applyBorder="1" applyAlignment="1">
      <alignment horizontal="center" vertical="center"/>
    </xf>
    <xf numFmtId="0" fontId="13" fillId="3" borderId="10" xfId="0" applyFont="1" applyFill="1" applyBorder="1" applyAlignment="1">
      <alignment horizontal="left" vertical="center" wrapText="1"/>
    </xf>
    <xf numFmtId="0" fontId="0" fillId="0" borderId="0" xfId="0" applyAlignment="1">
      <alignment vertical="center"/>
    </xf>
    <xf numFmtId="0" fontId="13" fillId="3" borderId="12" xfId="0" applyFont="1" applyFill="1" applyBorder="1" applyAlignment="1">
      <alignment horizontal="justify" vertical="center" wrapText="1"/>
    </xf>
    <xf numFmtId="0" fontId="13" fillId="3" borderId="9" xfId="0" applyFont="1" applyFill="1" applyBorder="1" applyAlignment="1">
      <alignment vertical="center" wrapText="1"/>
    </xf>
    <xf numFmtId="0" fontId="0" fillId="0" borderId="17" xfId="0" applyBorder="1" applyAlignment="1">
      <alignment horizontal="left" vertical="center" wrapText="1"/>
    </xf>
    <xf numFmtId="0" fontId="7" fillId="0" borderId="15" xfId="0" applyFont="1" applyBorder="1" applyAlignment="1">
      <alignment horizontal="left" vertical="center" wrapText="1" indent="1"/>
    </xf>
    <xf numFmtId="0" fontId="7" fillId="0" borderId="16" xfId="0" applyFont="1" applyBorder="1" applyAlignment="1">
      <alignment horizontal="left" vertical="center" wrapText="1" indent="1"/>
    </xf>
    <xf numFmtId="0" fontId="7" fillId="0" borderId="17" xfId="0" applyFont="1" applyBorder="1" applyAlignment="1">
      <alignment horizontal="left" vertical="center" wrapText="1" indent="1"/>
    </xf>
    <xf numFmtId="0" fontId="0" fillId="0" borderId="17"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wrapText="1"/>
    </xf>
    <xf numFmtId="0" fontId="0" fillId="0" borderId="15" xfId="0" applyBorder="1" applyAlignment="1">
      <alignment horizontal="left" vertical="center" wrapText="1" indent="1"/>
    </xf>
    <xf numFmtId="0" fontId="0" fillId="0" borderId="16" xfId="0" applyBorder="1" applyAlignment="1">
      <alignment vertical="center" wrapText="1"/>
    </xf>
    <xf numFmtId="0" fontId="0" fillId="0" borderId="15" xfId="0" applyBorder="1" applyAlignment="1">
      <alignment vertical="center" wrapText="1"/>
    </xf>
    <xf numFmtId="0" fontId="13" fillId="3" borderId="18" xfId="0" applyFont="1" applyFill="1" applyBorder="1" applyAlignment="1">
      <alignment horizontal="justify" vertical="center" wrapText="1"/>
    </xf>
    <xf numFmtId="0" fontId="13" fillId="3" borderId="18" xfId="0" applyFont="1" applyFill="1" applyBorder="1" applyAlignment="1">
      <alignment horizontal="left" vertical="center" wrapText="1"/>
    </xf>
    <xf numFmtId="0" fontId="13" fillId="3" borderId="17" xfId="0" applyFont="1" applyFill="1" applyBorder="1" applyAlignment="1">
      <alignment horizontal="justify" vertical="center" wrapText="1"/>
    </xf>
    <xf numFmtId="0" fontId="13" fillId="3" borderId="17" xfId="0" applyFont="1" applyFill="1" applyBorder="1" applyAlignment="1">
      <alignment horizontal="left" vertical="center" wrapText="1"/>
    </xf>
    <xf numFmtId="0" fontId="7" fillId="0" borderId="17" xfId="0" applyFont="1" applyBorder="1" applyAlignment="1">
      <alignment horizontal="left" vertical="center" wrapText="1"/>
    </xf>
    <xf numFmtId="0" fontId="0" fillId="0" borderId="17" xfId="0" applyBorder="1" applyAlignment="1">
      <alignment horizontal="left" vertical="center"/>
    </xf>
    <xf numFmtId="0" fontId="7" fillId="0" borderId="18" xfId="0" applyFont="1" applyBorder="1" applyAlignment="1">
      <alignment horizontal="left" vertical="center" wrapText="1"/>
    </xf>
    <xf numFmtId="0" fontId="0" fillId="0" borderId="18" xfId="0" applyBorder="1" applyAlignment="1">
      <alignment vertical="center"/>
    </xf>
    <xf numFmtId="0" fontId="0" fillId="0" borderId="18" xfId="0" applyBorder="1" applyAlignment="1">
      <alignment horizontal="left" vertical="center" wrapText="1"/>
    </xf>
    <xf numFmtId="0" fontId="13" fillId="3" borderId="18" xfId="0" applyFont="1" applyFill="1" applyBorder="1" applyAlignment="1">
      <alignment horizontal="center" vertical="center"/>
    </xf>
    <xf numFmtId="0" fontId="0" fillId="0" borderId="0" xfId="0" applyAlignment="1">
      <alignment horizontal="center" vertical="center"/>
    </xf>
    <xf numFmtId="0" fontId="13" fillId="3" borderId="6"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0" fillId="0" borderId="10" xfId="0" applyBorder="1" applyAlignment="1">
      <alignment horizontal="center" vertical="center"/>
    </xf>
    <xf numFmtId="0" fontId="0" fillId="0" borderId="8"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1" fillId="3" borderId="17" xfId="0" applyFont="1" applyFill="1" applyBorder="1" applyAlignment="1">
      <alignment horizontal="left" vertical="center" wrapText="1"/>
    </xf>
    <xf numFmtId="0" fontId="21" fillId="3" borderId="18" xfId="0" applyFont="1" applyFill="1" applyBorder="1" applyAlignment="1">
      <alignment horizontal="left" vertical="center" wrapText="1"/>
    </xf>
    <xf numFmtId="0" fontId="22" fillId="0" borderId="0" xfId="0" applyFont="1" applyAlignment="1">
      <alignment vertical="center"/>
    </xf>
    <xf numFmtId="0" fontId="22" fillId="0" borderId="17" xfId="0" applyFont="1" applyBorder="1" applyAlignment="1">
      <alignment vertical="center"/>
    </xf>
    <xf numFmtId="0" fontId="22" fillId="0" borderId="18" xfId="0" applyFont="1" applyBorder="1" applyAlignment="1">
      <alignment vertical="center"/>
    </xf>
    <xf numFmtId="0" fontId="22" fillId="0" borderId="15" xfId="0" applyFont="1" applyBorder="1" applyAlignment="1">
      <alignment vertical="center"/>
    </xf>
    <xf numFmtId="0" fontId="22" fillId="0" borderId="16" xfId="0" applyFont="1" applyBorder="1" applyAlignment="1">
      <alignment vertical="center"/>
    </xf>
    <xf numFmtId="9" fontId="0" fillId="0" borderId="17" xfId="0" applyNumberFormat="1" applyBorder="1" applyAlignment="1">
      <alignment vertical="center" wrapText="1"/>
    </xf>
    <xf numFmtId="0" fontId="24" fillId="0" borderId="0" xfId="1" applyAlignment="1">
      <alignment vertical="center"/>
    </xf>
    <xf numFmtId="0" fontId="16" fillId="0" borderId="0" xfId="1" applyFont="1" applyAlignment="1">
      <alignment vertical="center"/>
    </xf>
    <xf numFmtId="0" fontId="24" fillId="0" borderId="0" xfId="1"/>
    <xf numFmtId="0" fontId="27" fillId="0" borderId="0" xfId="0" applyFont="1"/>
    <xf numFmtId="0" fontId="25" fillId="0" borderId="0" xfId="0" applyFont="1"/>
    <xf numFmtId="0" fontId="18" fillId="0" borderId="1" xfId="0" applyFont="1" applyBorder="1" applyAlignment="1">
      <alignment horizontal="left"/>
    </xf>
    <xf numFmtId="0" fontId="18" fillId="0" borderId="1" xfId="0" applyFont="1" applyBorder="1"/>
    <xf numFmtId="3" fontId="0" fillId="0" borderId="1" xfId="0" applyNumberFormat="1" applyBorder="1"/>
    <xf numFmtId="0" fontId="0" fillId="0" borderId="1" xfId="0" applyBorder="1"/>
    <xf numFmtId="0" fontId="0" fillId="0" borderId="1" xfId="0" applyBorder="1" applyAlignment="1">
      <alignment horizontal="center"/>
    </xf>
    <xf numFmtId="0" fontId="22" fillId="0" borderId="0" xfId="0" applyFont="1"/>
    <xf numFmtId="0" fontId="22" fillId="0" borderId="0" xfId="1" applyFont="1" applyAlignment="1">
      <alignment vertical="center"/>
    </xf>
    <xf numFmtId="0" fontId="28" fillId="0" borderId="0" xfId="0" applyFont="1" applyAlignment="1">
      <alignment vertical="center"/>
    </xf>
    <xf numFmtId="0" fontId="29" fillId="3" borderId="9" xfId="0" applyFont="1" applyFill="1" applyBorder="1" applyAlignment="1">
      <alignment vertical="center" wrapText="1"/>
    </xf>
    <xf numFmtId="0" fontId="27" fillId="0" borderId="19" xfId="0" applyFont="1" applyBorder="1"/>
    <xf numFmtId="0" fontId="27" fillId="0" borderId="7" xfId="0" applyFont="1" applyBorder="1"/>
    <xf numFmtId="0" fontId="0" fillId="0" borderId="7" xfId="0" applyBorder="1"/>
    <xf numFmtId="0" fontId="0" fillId="0" borderId="12" xfId="0" applyBorder="1"/>
    <xf numFmtId="0" fontId="17" fillId="0" borderId="20" xfId="0" applyFont="1" applyBorder="1"/>
    <xf numFmtId="0" fontId="0" fillId="0" borderId="21" xfId="0" applyBorder="1"/>
    <xf numFmtId="0" fontId="17" fillId="0" borderId="22" xfId="0" applyFont="1" applyBorder="1"/>
    <xf numFmtId="0" fontId="0" fillId="0" borderId="23" xfId="0" applyBorder="1"/>
    <xf numFmtId="0" fontId="0" fillId="0" borderId="18" xfId="0" applyBorder="1"/>
    <xf numFmtId="0" fontId="25" fillId="0" borderId="19" xfId="0" applyFont="1" applyBorder="1"/>
    <xf numFmtId="0" fontId="0" fillId="0" borderId="20" xfId="0" applyBorder="1"/>
    <xf numFmtId="0" fontId="0" fillId="0" borderId="22" xfId="0" applyBorder="1"/>
    <xf numFmtId="0" fontId="30" fillId="0" borderId="0" xfId="1" applyFont="1" applyAlignment="1">
      <alignment vertical="center"/>
    </xf>
    <xf numFmtId="0" fontId="17" fillId="0" borderId="1" xfId="0" applyFont="1" applyBorder="1" applyAlignment="1">
      <alignment vertical="center"/>
    </xf>
    <xf numFmtId="0" fontId="13" fillId="3" borderId="1" xfId="0" applyFont="1" applyFill="1" applyBorder="1" applyAlignment="1">
      <alignment horizontal="center" vertical="center" textRotation="90" wrapText="1"/>
    </xf>
    <xf numFmtId="0" fontId="0" fillId="0" borderId="0" xfId="0" applyAlignment="1">
      <alignment wrapText="1"/>
    </xf>
    <xf numFmtId="0" fontId="13" fillId="3" borderId="2" xfId="0" applyFont="1" applyFill="1" applyBorder="1" applyAlignment="1">
      <alignment horizontal="center" vertical="center" wrapText="1"/>
    </xf>
    <xf numFmtId="0" fontId="0" fillId="0" borderId="1" xfId="0" applyBorder="1" applyAlignment="1">
      <alignment wrapText="1"/>
    </xf>
    <xf numFmtId="0" fontId="0" fillId="0" borderId="0" xfId="0" applyAlignment="1">
      <alignment horizontal="left" vertical="center" indent="5"/>
    </xf>
    <xf numFmtId="0" fontId="0" fillId="0" borderId="24" xfId="0" applyBorder="1" applyAlignment="1">
      <alignment vertical="center" wrapText="1"/>
    </xf>
    <xf numFmtId="0" fontId="0" fillId="0" borderId="25"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0" fillId="0" borderId="28" xfId="0" applyBorder="1" applyAlignment="1">
      <alignment vertical="center" wrapText="1"/>
    </xf>
    <xf numFmtId="0" fontId="0" fillId="0" borderId="29" xfId="0" applyBorder="1" applyAlignment="1">
      <alignment vertical="center" wrapText="1"/>
    </xf>
    <xf numFmtId="0" fontId="0" fillId="0" borderId="30" xfId="0" applyBorder="1" applyAlignment="1">
      <alignment vertical="center" wrapText="1"/>
    </xf>
    <xf numFmtId="0" fontId="31" fillId="3" borderId="6" xfId="0" applyFont="1" applyFill="1" applyBorder="1" applyAlignment="1">
      <alignment horizontal="center" vertical="center" wrapText="1"/>
    </xf>
    <xf numFmtId="0" fontId="32" fillId="0" borderId="0" xfId="0" applyFont="1" applyAlignment="1">
      <alignment horizontal="center" vertical="center"/>
    </xf>
    <xf numFmtId="0" fontId="32" fillId="0" borderId="0" xfId="0" applyFont="1" applyAlignment="1">
      <alignment vertical="center"/>
    </xf>
    <xf numFmtId="0" fontId="33" fillId="3" borderId="6" xfId="0" applyFont="1" applyFill="1" applyBorder="1" applyAlignment="1">
      <alignment horizontal="center" vertical="center" wrapText="1"/>
    </xf>
    <xf numFmtId="0" fontId="32" fillId="0" borderId="10" xfId="0" applyFont="1" applyBorder="1" applyAlignment="1">
      <alignment horizontal="center" vertical="center"/>
    </xf>
    <xf numFmtId="0" fontId="32" fillId="0" borderId="8" xfId="0" applyFont="1" applyBorder="1" applyAlignment="1">
      <alignment horizontal="center" vertical="center"/>
    </xf>
    <xf numFmtId="0" fontId="32" fillId="0" borderId="14" xfId="0" applyFont="1" applyBorder="1" applyAlignment="1">
      <alignment horizontal="center" vertical="center"/>
    </xf>
    <xf numFmtId="0" fontId="35" fillId="0" borderId="0" xfId="0" applyFont="1" applyAlignment="1">
      <alignment horizontal="center" vertical="center"/>
    </xf>
    <xf numFmtId="0" fontId="35" fillId="0" borderId="0" xfId="0" applyFont="1" applyAlignment="1">
      <alignment vertical="center"/>
    </xf>
    <xf numFmtId="0" fontId="36" fillId="3" borderId="9" xfId="0" applyFont="1" applyFill="1" applyBorder="1" applyAlignment="1">
      <alignment vertical="center" wrapText="1"/>
    </xf>
    <xf numFmtId="0" fontId="36" fillId="3" borderId="17" xfId="0" applyFont="1" applyFill="1" applyBorder="1" applyAlignment="1">
      <alignment horizontal="left" vertical="center" wrapText="1"/>
    </xf>
    <xf numFmtId="0" fontId="36" fillId="3" borderId="10" xfId="0" applyFont="1" applyFill="1" applyBorder="1" applyAlignment="1">
      <alignment horizontal="center" vertical="center"/>
    </xf>
    <xf numFmtId="0" fontId="36" fillId="3" borderId="10" xfId="0" applyFont="1" applyFill="1" applyBorder="1" applyAlignment="1">
      <alignment horizontal="left" vertical="center" wrapText="1"/>
    </xf>
    <xf numFmtId="0" fontId="35" fillId="0" borderId="10" xfId="0" applyFont="1" applyBorder="1" applyAlignment="1">
      <alignment horizontal="center" vertical="center"/>
    </xf>
    <xf numFmtId="0" fontId="35" fillId="0" borderId="17" xfId="0" applyFont="1" applyBorder="1" applyAlignment="1">
      <alignment horizontal="left" vertical="center" wrapText="1"/>
    </xf>
    <xf numFmtId="0" fontId="35" fillId="0" borderId="8" xfId="0" applyFont="1" applyBorder="1" applyAlignment="1">
      <alignment horizontal="center" vertical="center"/>
    </xf>
    <xf numFmtId="0" fontId="35" fillId="0" borderId="18" xfId="0" applyFont="1" applyBorder="1" applyAlignment="1">
      <alignment horizontal="left" vertical="center" wrapText="1"/>
    </xf>
    <xf numFmtId="0" fontId="35" fillId="0" borderId="17" xfId="0" applyFont="1" applyBorder="1" applyAlignment="1">
      <alignment vertical="center" wrapText="1"/>
    </xf>
    <xf numFmtId="0" fontId="38" fillId="3" borderId="8" xfId="0" applyFont="1" applyFill="1" applyBorder="1" applyAlignment="1">
      <alignment horizontal="center" vertical="center"/>
    </xf>
    <xf numFmtId="0" fontId="38" fillId="3" borderId="18" xfId="0" applyFont="1" applyFill="1" applyBorder="1" applyAlignment="1">
      <alignment horizontal="left" vertical="center" wrapText="1"/>
    </xf>
    <xf numFmtId="9" fontId="35" fillId="0" borderId="17" xfId="0" applyNumberFormat="1" applyFont="1" applyBorder="1" applyAlignment="1">
      <alignment vertical="center" wrapText="1"/>
    </xf>
    <xf numFmtId="0" fontId="35" fillId="0" borderId="14" xfId="0" applyFont="1" applyBorder="1" applyAlignment="1">
      <alignment horizontal="center" vertical="center"/>
    </xf>
    <xf numFmtId="0" fontId="34" fillId="0" borderId="0" xfId="0" applyFont="1" applyAlignment="1">
      <alignment horizontal="left" vertical="center"/>
    </xf>
    <xf numFmtId="0" fontId="33" fillId="3" borderId="12" xfId="0" applyFont="1" applyFill="1" applyBorder="1" applyAlignment="1">
      <alignment horizontal="justify" vertical="center" wrapText="1"/>
    </xf>
    <xf numFmtId="0" fontId="33" fillId="3" borderId="10" xfId="0" applyFont="1" applyFill="1" applyBorder="1" applyAlignment="1">
      <alignment horizontal="center" vertical="center" wrapText="1"/>
    </xf>
    <xf numFmtId="0" fontId="33" fillId="3" borderId="17" xfId="0" applyFont="1" applyFill="1" applyBorder="1" applyAlignment="1">
      <alignment horizontal="justify" vertical="center" wrapText="1"/>
    </xf>
    <xf numFmtId="0" fontId="39" fillId="0" borderId="17" xfId="0" applyFont="1" applyBorder="1" applyAlignment="1">
      <alignment horizontal="left" vertical="center" wrapText="1"/>
    </xf>
    <xf numFmtId="0" fontId="39" fillId="0" borderId="18" xfId="0" applyFont="1" applyBorder="1" applyAlignment="1">
      <alignment horizontal="left" vertical="center" wrapText="1"/>
    </xf>
    <xf numFmtId="0" fontId="33" fillId="3" borderId="8" xfId="0" applyFont="1" applyFill="1" applyBorder="1" applyAlignment="1">
      <alignment horizontal="center" vertical="center" wrapText="1"/>
    </xf>
    <xf numFmtId="0" fontId="33" fillId="3" borderId="18" xfId="0" applyFont="1" applyFill="1" applyBorder="1" applyAlignment="1">
      <alignment horizontal="justify" vertical="center" wrapText="1"/>
    </xf>
    <xf numFmtId="0" fontId="32" fillId="0" borderId="17" xfId="0" applyFont="1" applyBorder="1" applyAlignment="1">
      <alignment horizontal="left" vertical="center" wrapText="1"/>
    </xf>
    <xf numFmtId="0" fontId="39" fillId="0" borderId="16" xfId="0" applyFont="1" applyBorder="1" applyAlignment="1">
      <alignment horizontal="left" vertical="center" wrapText="1" indent="1"/>
    </xf>
    <xf numFmtId="0" fontId="39" fillId="0" borderId="17" xfId="0" applyFont="1" applyBorder="1" applyAlignment="1">
      <alignment horizontal="left" vertical="center" wrapText="1" indent="1"/>
    </xf>
    <xf numFmtId="0" fontId="40" fillId="0" borderId="0" xfId="0" applyFont="1" applyAlignment="1">
      <alignment vertical="center"/>
    </xf>
    <xf numFmtId="0" fontId="33" fillId="3" borderId="1" xfId="0" applyFont="1" applyFill="1" applyBorder="1" applyAlignment="1">
      <alignment horizontal="center" vertical="center" wrapText="1"/>
    </xf>
    <xf numFmtId="0" fontId="33" fillId="3" borderId="1" xfId="0" applyFont="1" applyFill="1" applyBorder="1" applyAlignment="1">
      <alignment horizontal="justify" vertical="center" wrapText="1"/>
    </xf>
    <xf numFmtId="0" fontId="38" fillId="3" borderId="1" xfId="0" applyFont="1" applyFill="1" applyBorder="1" applyAlignment="1">
      <alignment horizontal="center" vertical="center"/>
    </xf>
    <xf numFmtId="0" fontId="38" fillId="3" borderId="1" xfId="0" applyFont="1" applyFill="1" applyBorder="1" applyAlignment="1">
      <alignment horizontal="left" vertical="center" wrapText="1"/>
    </xf>
    <xf numFmtId="0" fontId="32" fillId="0" borderId="1" xfId="0" applyFont="1" applyBorder="1" applyAlignment="1">
      <alignment horizontal="center" vertical="center"/>
    </xf>
    <xf numFmtId="0" fontId="32" fillId="0" borderId="1" xfId="0" applyFont="1" applyBorder="1" applyAlignment="1">
      <alignment vertical="center" wrapText="1"/>
    </xf>
    <xf numFmtId="0" fontId="35" fillId="0" borderId="1" xfId="0" applyFont="1" applyBorder="1" applyAlignment="1">
      <alignment horizontal="center" vertical="center"/>
    </xf>
    <xf numFmtId="0" fontId="35" fillId="0" borderId="1" xfId="0" applyFont="1" applyBorder="1" applyAlignment="1">
      <alignment vertical="center"/>
    </xf>
    <xf numFmtId="0" fontId="32" fillId="0" borderId="9" xfId="0" applyFont="1" applyBorder="1" applyAlignment="1">
      <alignment horizontal="center" vertical="center"/>
    </xf>
    <xf numFmtId="0" fontId="35" fillId="0" borderId="9" xfId="0" applyFont="1" applyBorder="1" applyAlignment="1">
      <alignment horizontal="center" vertical="center"/>
    </xf>
    <xf numFmtId="0" fontId="38" fillId="0" borderId="17" xfId="0" applyFont="1" applyBorder="1" applyAlignment="1">
      <alignment vertical="center" wrapText="1"/>
    </xf>
    <xf numFmtId="0" fontId="39" fillId="0" borderId="6" xfId="0" applyFont="1" applyBorder="1" applyAlignment="1">
      <alignment vertical="center" wrapText="1"/>
    </xf>
    <xf numFmtId="0" fontId="41" fillId="0" borderId="17" xfId="0" applyFont="1" applyBorder="1" applyAlignment="1">
      <alignment vertical="center" wrapText="1"/>
    </xf>
    <xf numFmtId="0" fontId="41" fillId="0" borderId="12" xfId="0" applyFont="1" applyBorder="1" applyAlignment="1">
      <alignment horizontal="left" vertical="center" wrapText="1" indent="1"/>
    </xf>
    <xf numFmtId="0" fontId="40" fillId="0" borderId="0" xfId="0" applyFont="1" applyAlignment="1">
      <alignment vertical="center" wrapText="1"/>
    </xf>
    <xf numFmtId="0" fontId="36" fillId="3" borderId="31" xfId="0" applyFont="1" applyFill="1" applyBorder="1" applyAlignment="1">
      <alignment vertical="center" wrapText="1"/>
    </xf>
    <xf numFmtId="0" fontId="36" fillId="3" borderId="11" xfId="0" applyFont="1" applyFill="1" applyBorder="1" applyAlignment="1">
      <alignment horizontal="left" vertical="center" wrapText="1"/>
    </xf>
    <xf numFmtId="0" fontId="35" fillId="0" borderId="11" xfId="0" applyFont="1" applyBorder="1" applyAlignment="1">
      <alignment horizontal="left" vertical="center" wrapText="1"/>
    </xf>
    <xf numFmtId="0" fontId="35" fillId="0" borderId="11" xfId="0" applyFont="1" applyBorder="1" applyAlignment="1">
      <alignment vertical="center" wrapText="1"/>
    </xf>
    <xf numFmtId="0" fontId="38" fillId="3" borderId="23" xfId="0" applyFont="1" applyFill="1" applyBorder="1" applyAlignment="1">
      <alignment horizontal="left" vertical="center" wrapText="1"/>
    </xf>
    <xf numFmtId="9" fontId="35" fillId="0" borderId="11" xfId="0" applyNumberFormat="1" applyFont="1" applyBorder="1" applyAlignment="1">
      <alignment vertical="center" wrapText="1"/>
    </xf>
    <xf numFmtId="0" fontId="41" fillId="0" borderId="7" xfId="0" applyFont="1" applyBorder="1" applyAlignment="1">
      <alignment horizontal="left" vertical="center" wrapText="1" indent="1"/>
    </xf>
    <xf numFmtId="0" fontId="35" fillId="0" borderId="0" xfId="0" applyFont="1" applyAlignment="1">
      <alignment vertical="center" wrapText="1"/>
    </xf>
    <xf numFmtId="0" fontId="38" fillId="3" borderId="5" xfId="0" applyFont="1" applyFill="1" applyBorder="1" applyAlignment="1">
      <alignment horizontal="left" vertical="center" wrapText="1"/>
    </xf>
    <xf numFmtId="0" fontId="35" fillId="0" borderId="5" xfId="0" applyFont="1" applyBorder="1" applyAlignment="1">
      <alignment vertical="center"/>
    </xf>
    <xf numFmtId="0" fontId="40" fillId="0" borderId="32" xfId="0" applyFont="1" applyBorder="1" applyAlignment="1">
      <alignment vertical="center" wrapText="1"/>
    </xf>
    <xf numFmtId="0" fontId="36" fillId="3" borderId="1" xfId="0" applyFont="1" applyFill="1" applyBorder="1" applyAlignment="1">
      <alignment vertical="center" wrapText="1"/>
    </xf>
    <xf numFmtId="0" fontId="36" fillId="3" borderId="1" xfId="0" applyFont="1" applyFill="1" applyBorder="1" applyAlignment="1">
      <alignment horizontal="left" vertical="center" wrapText="1"/>
    </xf>
    <xf numFmtId="0" fontId="35" fillId="0" borderId="1" xfId="0" applyFont="1" applyBorder="1" applyAlignment="1">
      <alignment horizontal="left" vertical="center" wrapText="1"/>
    </xf>
    <xf numFmtId="0" fontId="35" fillId="0" borderId="1" xfId="0" applyFont="1" applyBorder="1" applyAlignment="1">
      <alignment vertical="center" wrapText="1"/>
    </xf>
    <xf numFmtId="9" fontId="35" fillId="0" borderId="1" xfId="0" applyNumberFormat="1" applyFont="1" applyBorder="1" applyAlignment="1">
      <alignment vertical="center" wrapText="1"/>
    </xf>
    <xf numFmtId="0" fontId="41" fillId="0" borderId="1" xfId="0" applyFont="1" applyBorder="1" applyAlignment="1">
      <alignment horizontal="left" vertical="center" wrapText="1" indent="1"/>
    </xf>
    <xf numFmtId="0" fontId="35" fillId="0" borderId="23" xfId="0" applyFont="1" applyBorder="1" applyAlignment="1">
      <alignment horizontal="left" vertical="center" wrapText="1"/>
    </xf>
    <xf numFmtId="0" fontId="38" fillId="0" borderId="0" xfId="0" applyFont="1" applyAlignment="1">
      <alignment vertical="center" wrapText="1"/>
    </xf>
    <xf numFmtId="0" fontId="44" fillId="0" borderId="0" xfId="0" applyFont="1" applyAlignment="1">
      <alignment horizontal="left" vertical="center" wrapText="1" indent="1"/>
    </xf>
    <xf numFmtId="0" fontId="35" fillId="0" borderId="2" xfId="0" applyFont="1" applyBorder="1" applyAlignment="1">
      <alignment vertical="center" wrapText="1"/>
    </xf>
    <xf numFmtId="0" fontId="35" fillId="0" borderId="4" xfId="0" applyFont="1" applyBorder="1" applyAlignment="1">
      <alignment vertical="center"/>
    </xf>
    <xf numFmtId="0" fontId="35" fillId="0" borderId="10" xfId="0" applyFont="1" applyBorder="1" applyAlignment="1">
      <alignment vertical="center" wrapText="1"/>
    </xf>
    <xf numFmtId="0" fontId="38" fillId="0" borderId="0" xfId="0" applyFont="1" applyAlignment="1">
      <alignment vertical="center"/>
    </xf>
    <xf numFmtId="1" fontId="35" fillId="0" borderId="10" xfId="0" applyNumberFormat="1" applyFont="1" applyBorder="1" applyAlignment="1">
      <alignment vertical="center" wrapText="1"/>
    </xf>
    <xf numFmtId="2" fontId="35" fillId="0" borderId="1" xfId="0" applyNumberFormat="1" applyFont="1" applyBorder="1" applyAlignment="1">
      <alignment horizontal="left" vertical="center" wrapText="1"/>
    </xf>
    <xf numFmtId="2" fontId="35" fillId="0" borderId="1" xfId="0" applyNumberFormat="1" applyFont="1" applyBorder="1" applyAlignment="1">
      <alignment vertical="center" wrapText="1"/>
    </xf>
    <xf numFmtId="2" fontId="38" fillId="3" borderId="1" xfId="0" applyNumberFormat="1" applyFont="1" applyFill="1" applyBorder="1" applyAlignment="1">
      <alignment horizontal="left" vertical="center" wrapText="1"/>
    </xf>
    <xf numFmtId="2" fontId="41" fillId="0" borderId="1" xfId="0" applyNumberFormat="1" applyFont="1" applyBorder="1" applyAlignment="1">
      <alignment horizontal="left" vertical="center" wrapText="1" indent="1"/>
    </xf>
    <xf numFmtId="2" fontId="35" fillId="0" borderId="2" xfId="0" applyNumberFormat="1" applyFont="1" applyBorder="1" applyAlignment="1">
      <alignment vertical="center" wrapText="1"/>
    </xf>
    <xf numFmtId="0" fontId="36" fillId="3" borderId="32" xfId="0" applyFont="1" applyFill="1" applyBorder="1" applyAlignment="1">
      <alignment horizontal="left" vertical="center" wrapText="1"/>
    </xf>
    <xf numFmtId="2" fontId="35" fillId="0" borderId="32" xfId="0" applyNumberFormat="1" applyFont="1" applyBorder="1" applyAlignment="1">
      <alignment horizontal="left" vertical="center" wrapText="1"/>
    </xf>
    <xf numFmtId="2" fontId="35" fillId="0" borderId="32" xfId="0" applyNumberFormat="1" applyFont="1" applyBorder="1" applyAlignment="1">
      <alignment vertical="center" wrapText="1"/>
    </xf>
    <xf numFmtId="2" fontId="38" fillId="3" borderId="32" xfId="0" applyNumberFormat="1" applyFont="1" applyFill="1" applyBorder="1" applyAlignment="1">
      <alignment horizontal="left" vertical="center" wrapText="1"/>
    </xf>
    <xf numFmtId="2" fontId="41" fillId="0" borderId="32" xfId="0" applyNumberFormat="1" applyFont="1" applyBorder="1" applyAlignment="1">
      <alignment horizontal="left" vertical="center" wrapText="1" indent="1"/>
    </xf>
    <xf numFmtId="2" fontId="35" fillId="0" borderId="34" xfId="0" applyNumberFormat="1" applyFont="1" applyBorder="1" applyAlignment="1">
      <alignment vertical="center" wrapText="1"/>
    </xf>
    <xf numFmtId="1" fontId="35" fillId="0" borderId="17" xfId="0" applyNumberFormat="1" applyFont="1" applyBorder="1" applyAlignment="1">
      <alignment vertical="center" wrapText="1"/>
    </xf>
    <xf numFmtId="0" fontId="36" fillId="3" borderId="35" xfId="0" applyFont="1" applyFill="1" applyBorder="1" applyAlignment="1">
      <alignment horizontal="left" vertical="center" wrapText="1"/>
    </xf>
    <xf numFmtId="0" fontId="36" fillId="3" borderId="36" xfId="0" applyFont="1" applyFill="1" applyBorder="1" applyAlignment="1">
      <alignment horizontal="left" vertical="center" wrapText="1"/>
    </xf>
    <xf numFmtId="2" fontId="38" fillId="3" borderId="35" xfId="0" applyNumberFormat="1" applyFont="1" applyFill="1" applyBorder="1" applyAlignment="1">
      <alignment horizontal="left" vertical="center" wrapText="1"/>
    </xf>
    <xf numFmtId="2" fontId="38" fillId="3" borderId="36" xfId="0" applyNumberFormat="1" applyFont="1" applyFill="1" applyBorder="1" applyAlignment="1">
      <alignment horizontal="left" vertical="center" wrapText="1"/>
    </xf>
    <xf numFmtId="2" fontId="35" fillId="5" borderId="35" xfId="0" applyNumberFormat="1" applyFont="1" applyFill="1" applyBorder="1" applyAlignment="1">
      <alignment horizontal="left" vertical="center" wrapText="1"/>
    </xf>
    <xf numFmtId="2" fontId="35" fillId="5" borderId="1" xfId="0" applyNumberFormat="1" applyFont="1" applyFill="1" applyBorder="1" applyAlignment="1">
      <alignment horizontal="left" vertical="center" wrapText="1"/>
    </xf>
    <xf numFmtId="2" fontId="35" fillId="5" borderId="36" xfId="0" applyNumberFormat="1" applyFont="1" applyFill="1" applyBorder="1" applyAlignment="1">
      <alignment horizontal="left" vertical="center" wrapText="1"/>
    </xf>
    <xf numFmtId="2" fontId="35" fillId="5" borderId="35" xfId="0" applyNumberFormat="1" applyFont="1" applyFill="1" applyBorder="1" applyAlignment="1">
      <alignment vertical="center" wrapText="1"/>
    </xf>
    <xf numFmtId="2" fontId="35" fillId="5" borderId="1" xfId="0" applyNumberFormat="1" applyFont="1" applyFill="1" applyBorder="1" applyAlignment="1">
      <alignment vertical="center" wrapText="1"/>
    </xf>
    <xf numFmtId="2" fontId="35" fillId="5" borderId="36" xfId="0" applyNumberFormat="1" applyFont="1" applyFill="1" applyBorder="1" applyAlignment="1">
      <alignment vertical="center" wrapText="1"/>
    </xf>
    <xf numFmtId="2" fontId="41" fillId="5" borderId="35" xfId="0" applyNumberFormat="1" applyFont="1" applyFill="1" applyBorder="1" applyAlignment="1">
      <alignment horizontal="left" vertical="center" wrapText="1" indent="1"/>
    </xf>
    <xf numFmtId="2" fontId="41" fillId="5" borderId="1" xfId="0" applyNumberFormat="1" applyFont="1" applyFill="1" applyBorder="1" applyAlignment="1">
      <alignment horizontal="left" vertical="center" wrapText="1" indent="1"/>
    </xf>
    <xf numFmtId="2" fontId="41" fillId="5" borderId="36" xfId="0" applyNumberFormat="1" applyFont="1" applyFill="1" applyBorder="1" applyAlignment="1">
      <alignment horizontal="left" vertical="center" wrapText="1" indent="1"/>
    </xf>
    <xf numFmtId="2" fontId="35" fillId="5" borderId="2" xfId="0" applyNumberFormat="1" applyFont="1" applyFill="1" applyBorder="1" applyAlignment="1">
      <alignment vertical="center" wrapText="1"/>
    </xf>
    <xf numFmtId="2" fontId="35" fillId="5" borderId="38" xfId="0" applyNumberFormat="1" applyFont="1" applyFill="1" applyBorder="1" applyAlignment="1">
      <alignment vertical="center" wrapText="1"/>
    </xf>
    <xf numFmtId="1" fontId="35" fillId="5" borderId="10" xfId="0" applyNumberFormat="1" applyFont="1" applyFill="1" applyBorder="1" applyAlignment="1">
      <alignment vertical="center" wrapText="1"/>
    </xf>
    <xf numFmtId="2" fontId="35" fillId="4" borderId="35" xfId="0" applyNumberFormat="1" applyFont="1" applyFill="1" applyBorder="1" applyAlignment="1">
      <alignment horizontal="left" vertical="center" wrapText="1"/>
    </xf>
    <xf numFmtId="2" fontId="35" fillId="4" borderId="1" xfId="0" applyNumberFormat="1" applyFont="1" applyFill="1" applyBorder="1" applyAlignment="1">
      <alignment horizontal="left" vertical="center" wrapText="1"/>
    </xf>
    <xf numFmtId="2" fontId="35" fillId="4" borderId="36" xfId="0" applyNumberFormat="1" applyFont="1" applyFill="1" applyBorder="1" applyAlignment="1">
      <alignment horizontal="left" vertical="center" wrapText="1"/>
    </xf>
    <xf numFmtId="2" fontId="35" fillId="4" borderId="35" xfId="0" applyNumberFormat="1" applyFont="1" applyFill="1" applyBorder="1" applyAlignment="1">
      <alignment vertical="center" wrapText="1"/>
    </xf>
    <xf numFmtId="2" fontId="35" fillId="4" borderId="1" xfId="0" applyNumberFormat="1" applyFont="1" applyFill="1" applyBorder="1" applyAlignment="1">
      <alignment vertical="center" wrapText="1"/>
    </xf>
    <xf numFmtId="2" fontId="35" fillId="4" borderId="36" xfId="0" applyNumberFormat="1" applyFont="1" applyFill="1" applyBorder="1" applyAlignment="1">
      <alignment vertical="center" wrapText="1"/>
    </xf>
    <xf numFmtId="2" fontId="41" fillId="4" borderId="35" xfId="0" applyNumberFormat="1" applyFont="1" applyFill="1" applyBorder="1" applyAlignment="1">
      <alignment horizontal="left" vertical="center" wrapText="1" indent="1"/>
    </xf>
    <xf numFmtId="2" fontId="41" fillId="4" borderId="1" xfId="0" applyNumberFormat="1" applyFont="1" applyFill="1" applyBorder="1" applyAlignment="1">
      <alignment horizontal="left" vertical="center" wrapText="1" indent="1"/>
    </xf>
    <xf numFmtId="2" fontId="35" fillId="4" borderId="37" xfId="0" applyNumberFormat="1" applyFont="1" applyFill="1" applyBorder="1" applyAlignment="1">
      <alignment vertical="center" wrapText="1"/>
    </xf>
    <xf numFmtId="2" fontId="35" fillId="4" borderId="2" xfId="0" applyNumberFormat="1" applyFont="1" applyFill="1" applyBorder="1" applyAlignment="1">
      <alignment vertical="center" wrapText="1"/>
    </xf>
    <xf numFmtId="2" fontId="35" fillId="4" borderId="38" xfId="0" applyNumberFormat="1" applyFont="1" applyFill="1" applyBorder="1" applyAlignment="1">
      <alignment vertical="center" wrapText="1"/>
    </xf>
    <xf numFmtId="2" fontId="35" fillId="6" borderId="35" xfId="0" applyNumberFormat="1" applyFont="1" applyFill="1" applyBorder="1" applyAlignment="1">
      <alignment horizontal="left" vertical="center" wrapText="1"/>
    </xf>
    <xf numFmtId="2" fontId="35" fillId="6" borderId="1" xfId="0" applyNumberFormat="1" applyFont="1" applyFill="1" applyBorder="1" applyAlignment="1">
      <alignment horizontal="left" vertical="center" wrapText="1"/>
    </xf>
    <xf numFmtId="2" fontId="35" fillId="6" borderId="36" xfId="0" applyNumberFormat="1" applyFont="1" applyFill="1" applyBorder="1" applyAlignment="1">
      <alignment horizontal="left" vertical="center" wrapText="1"/>
    </xf>
    <xf numFmtId="2" fontId="35" fillId="6" borderId="35" xfId="0" applyNumberFormat="1" applyFont="1" applyFill="1" applyBorder="1" applyAlignment="1">
      <alignment vertical="center" wrapText="1"/>
    </xf>
    <xf numFmtId="2" fontId="35" fillId="6" borderId="1" xfId="0" applyNumberFormat="1" applyFont="1" applyFill="1" applyBorder="1" applyAlignment="1">
      <alignment vertical="center" wrapText="1"/>
    </xf>
    <xf numFmtId="2" fontId="35" fillId="6" borderId="36" xfId="0" applyNumberFormat="1" applyFont="1" applyFill="1" applyBorder="1" applyAlignment="1">
      <alignment vertical="center" wrapText="1"/>
    </xf>
    <xf numFmtId="2" fontId="41" fillId="6" borderId="1" xfId="0" applyNumberFormat="1" applyFont="1" applyFill="1" applyBorder="1" applyAlignment="1">
      <alignment horizontal="left" vertical="center" wrapText="1" indent="1"/>
    </xf>
    <xf numFmtId="2" fontId="41" fillId="6" borderId="36" xfId="0" applyNumberFormat="1" applyFont="1" applyFill="1" applyBorder="1" applyAlignment="1">
      <alignment horizontal="left" vertical="center" wrapText="1" indent="1"/>
    </xf>
    <xf numFmtId="2" fontId="35" fillId="6" borderId="37" xfId="0" applyNumberFormat="1" applyFont="1" applyFill="1" applyBorder="1" applyAlignment="1">
      <alignment vertical="center" wrapText="1"/>
    </xf>
    <xf numFmtId="2" fontId="35" fillId="6" borderId="2" xfId="0" applyNumberFormat="1" applyFont="1" applyFill="1" applyBorder="1" applyAlignment="1">
      <alignment vertical="center" wrapText="1"/>
    </xf>
    <xf numFmtId="2" fontId="35" fillId="6" borderId="38" xfId="0" applyNumberFormat="1" applyFont="1" applyFill="1" applyBorder="1" applyAlignment="1">
      <alignment vertical="center" wrapText="1"/>
    </xf>
    <xf numFmtId="1" fontId="35" fillId="6" borderId="10" xfId="0" applyNumberFormat="1" applyFont="1" applyFill="1" applyBorder="1" applyAlignment="1">
      <alignment vertical="center" wrapText="1"/>
    </xf>
    <xf numFmtId="2" fontId="35" fillId="7" borderId="37" xfId="0" applyNumberFormat="1" applyFont="1" applyFill="1" applyBorder="1" applyAlignment="1">
      <alignment vertical="center" wrapText="1"/>
    </xf>
    <xf numFmtId="1" fontId="35" fillId="7" borderId="10" xfId="0" applyNumberFormat="1" applyFont="1" applyFill="1" applyBorder="1" applyAlignment="1">
      <alignment vertical="center" wrapText="1"/>
    </xf>
    <xf numFmtId="2" fontId="35" fillId="7" borderId="35" xfId="0" applyNumberFormat="1" applyFont="1" applyFill="1" applyBorder="1" applyAlignment="1">
      <alignment vertical="center" wrapText="1"/>
    </xf>
    <xf numFmtId="2" fontId="35" fillId="7" borderId="1" xfId="0" applyNumberFormat="1" applyFont="1" applyFill="1" applyBorder="1" applyAlignment="1">
      <alignment vertical="center" wrapText="1"/>
    </xf>
    <xf numFmtId="2" fontId="35" fillId="7" borderId="36" xfId="0" applyNumberFormat="1" applyFont="1" applyFill="1" applyBorder="1" applyAlignment="1">
      <alignment vertical="center" wrapText="1"/>
    </xf>
    <xf numFmtId="2" fontId="35" fillId="7" borderId="35" xfId="0" applyNumberFormat="1" applyFont="1" applyFill="1" applyBorder="1" applyAlignment="1">
      <alignment horizontal="left" vertical="center" wrapText="1"/>
    </xf>
    <xf numFmtId="2" fontId="35" fillId="7" borderId="1" xfId="0" applyNumberFormat="1" applyFont="1" applyFill="1" applyBorder="1" applyAlignment="1">
      <alignment horizontal="left" vertical="center" wrapText="1"/>
    </xf>
    <xf numFmtId="2" fontId="35" fillId="7" borderId="36" xfId="0" applyNumberFormat="1" applyFont="1" applyFill="1" applyBorder="1" applyAlignment="1">
      <alignment horizontal="left" vertical="center" wrapText="1"/>
    </xf>
    <xf numFmtId="2" fontId="35" fillId="8" borderId="35" xfId="0" applyNumberFormat="1" applyFont="1" applyFill="1" applyBorder="1" applyAlignment="1">
      <alignment horizontal="left" vertical="center" wrapText="1"/>
    </xf>
    <xf numFmtId="2" fontId="35" fillId="8" borderId="1" xfId="0" applyNumberFormat="1" applyFont="1" applyFill="1" applyBorder="1" applyAlignment="1">
      <alignment horizontal="left" vertical="center" wrapText="1"/>
    </xf>
    <xf numFmtId="2" fontId="35" fillId="8" borderId="36" xfId="0" applyNumberFormat="1" applyFont="1" applyFill="1" applyBorder="1" applyAlignment="1">
      <alignment horizontal="left" vertical="center" wrapText="1"/>
    </xf>
    <xf numFmtId="2" fontId="35" fillId="8" borderId="35" xfId="0" applyNumberFormat="1" applyFont="1" applyFill="1" applyBorder="1" applyAlignment="1">
      <alignment vertical="center" wrapText="1"/>
    </xf>
    <xf numFmtId="2" fontId="35" fillId="8" borderId="1" xfId="0" applyNumberFormat="1" applyFont="1" applyFill="1" applyBorder="1" applyAlignment="1">
      <alignment vertical="center" wrapText="1"/>
    </xf>
    <xf numFmtId="2" fontId="35" fillId="8" borderId="36" xfId="0" applyNumberFormat="1" applyFont="1" applyFill="1" applyBorder="1" applyAlignment="1">
      <alignment vertical="center" wrapText="1"/>
    </xf>
    <xf numFmtId="2" fontId="41" fillId="8" borderId="35" xfId="0" applyNumberFormat="1" applyFont="1" applyFill="1" applyBorder="1" applyAlignment="1">
      <alignment horizontal="left" vertical="center" wrapText="1" indent="1"/>
    </xf>
    <xf numFmtId="2" fontId="41" fillId="8" borderId="1" xfId="0" applyNumberFormat="1" applyFont="1" applyFill="1" applyBorder="1" applyAlignment="1">
      <alignment horizontal="left" vertical="center" wrapText="1" indent="1"/>
    </xf>
    <xf numFmtId="2" fontId="35" fillId="8" borderId="37" xfId="0" applyNumberFormat="1" applyFont="1" applyFill="1" applyBorder="1" applyAlignment="1">
      <alignment vertical="center" wrapText="1"/>
    </xf>
    <xf numFmtId="2" fontId="35" fillId="8" borderId="2" xfId="0" applyNumberFormat="1" applyFont="1" applyFill="1" applyBorder="1" applyAlignment="1">
      <alignment vertical="center" wrapText="1"/>
    </xf>
    <xf numFmtId="2" fontId="35" fillId="8" borderId="38" xfId="0" applyNumberFormat="1" applyFont="1" applyFill="1" applyBorder="1" applyAlignment="1">
      <alignment vertical="center" wrapText="1"/>
    </xf>
    <xf numFmtId="1" fontId="35" fillId="8" borderId="10" xfId="0" applyNumberFormat="1" applyFont="1" applyFill="1" applyBorder="1" applyAlignment="1">
      <alignment vertical="center" wrapText="1"/>
    </xf>
    <xf numFmtId="2" fontId="35" fillId="9" borderId="35" xfId="0" applyNumberFormat="1" applyFont="1" applyFill="1" applyBorder="1" applyAlignment="1">
      <alignment horizontal="left" vertical="center" wrapText="1"/>
    </xf>
    <xf numFmtId="2" fontId="35" fillId="9" borderId="1" xfId="0" applyNumberFormat="1" applyFont="1" applyFill="1" applyBorder="1" applyAlignment="1">
      <alignment horizontal="left" vertical="center" wrapText="1"/>
    </xf>
    <xf numFmtId="2" fontId="35" fillId="9" borderId="36" xfId="0" applyNumberFormat="1" applyFont="1" applyFill="1" applyBorder="1" applyAlignment="1">
      <alignment horizontal="left" vertical="center" wrapText="1"/>
    </xf>
    <xf numFmtId="2" fontId="35" fillId="9" borderId="35" xfId="0" applyNumberFormat="1" applyFont="1" applyFill="1" applyBorder="1" applyAlignment="1">
      <alignment vertical="center" wrapText="1"/>
    </xf>
    <xf numFmtId="2" fontId="35" fillId="9" borderId="1" xfId="0" applyNumberFormat="1" applyFont="1" applyFill="1" applyBorder="1" applyAlignment="1">
      <alignment vertical="center" wrapText="1"/>
    </xf>
    <xf numFmtId="2" fontId="35" fillId="9" borderId="36" xfId="0" applyNumberFormat="1" applyFont="1" applyFill="1" applyBorder="1" applyAlignment="1">
      <alignment vertical="center" wrapText="1"/>
    </xf>
    <xf numFmtId="2" fontId="41" fillId="9" borderId="35" xfId="0" applyNumberFormat="1" applyFont="1" applyFill="1" applyBorder="1" applyAlignment="1">
      <alignment horizontal="left" vertical="center" wrapText="1" indent="1"/>
    </xf>
    <xf numFmtId="2" fontId="41" fillId="9" borderId="1" xfId="0" applyNumberFormat="1" applyFont="1" applyFill="1" applyBorder="1" applyAlignment="1">
      <alignment horizontal="left" vertical="center" wrapText="1" indent="1"/>
    </xf>
    <xf numFmtId="2" fontId="35" fillId="9" borderId="37" xfId="0" applyNumberFormat="1" applyFont="1" applyFill="1" applyBorder="1" applyAlignment="1">
      <alignment vertical="center" wrapText="1"/>
    </xf>
    <xf numFmtId="2" fontId="35" fillId="9" borderId="2" xfId="0" applyNumberFormat="1" applyFont="1" applyFill="1" applyBorder="1" applyAlignment="1">
      <alignment vertical="center" wrapText="1"/>
    </xf>
    <xf numFmtId="2" fontId="35" fillId="9" borderId="38" xfId="0" applyNumberFormat="1" applyFont="1" applyFill="1" applyBorder="1" applyAlignment="1">
      <alignment vertical="center" wrapText="1"/>
    </xf>
    <xf numFmtId="1" fontId="35" fillId="9" borderId="10" xfId="0" applyNumberFormat="1" applyFont="1" applyFill="1" applyBorder="1" applyAlignment="1">
      <alignment vertical="center" wrapText="1"/>
    </xf>
    <xf numFmtId="2" fontId="40" fillId="5" borderId="1" xfId="0" applyNumberFormat="1" applyFont="1" applyFill="1" applyBorder="1" applyAlignment="1">
      <alignment vertical="center" wrapText="1"/>
    </xf>
    <xf numFmtId="2" fontId="40" fillId="5" borderId="1" xfId="0" applyNumberFormat="1" applyFont="1" applyFill="1" applyBorder="1" applyAlignment="1">
      <alignment horizontal="left" vertical="center" wrapText="1"/>
    </xf>
    <xf numFmtId="2" fontId="40" fillId="5" borderId="35" xfId="0" applyNumberFormat="1" applyFont="1" applyFill="1" applyBorder="1" applyAlignment="1">
      <alignment vertical="center" wrapText="1"/>
    </xf>
    <xf numFmtId="2" fontId="40" fillId="5" borderId="36" xfId="0" applyNumberFormat="1" applyFont="1" applyFill="1" applyBorder="1" applyAlignment="1">
      <alignment vertical="center" wrapText="1"/>
    </xf>
    <xf numFmtId="2" fontId="40" fillId="5" borderId="37" xfId="0" applyNumberFormat="1" applyFont="1" applyFill="1" applyBorder="1" applyAlignment="1">
      <alignment vertical="center" wrapText="1"/>
    </xf>
    <xf numFmtId="2" fontId="40" fillId="5" borderId="2" xfId="0" applyNumberFormat="1" applyFont="1" applyFill="1" applyBorder="1" applyAlignment="1">
      <alignment vertical="center" wrapText="1"/>
    </xf>
    <xf numFmtId="2" fontId="40" fillId="4" borderId="1" xfId="0" applyNumberFormat="1" applyFont="1" applyFill="1" applyBorder="1" applyAlignment="1">
      <alignment vertical="center" wrapText="1"/>
    </xf>
    <xf numFmtId="2" fontId="40" fillId="4" borderId="36" xfId="0" applyNumberFormat="1" applyFont="1" applyFill="1" applyBorder="1" applyAlignment="1">
      <alignment vertical="center" wrapText="1"/>
    </xf>
    <xf numFmtId="2" fontId="40" fillId="4" borderId="1" xfId="0" applyNumberFormat="1" applyFont="1" applyFill="1" applyBorder="1" applyAlignment="1">
      <alignment horizontal="left" vertical="center" wrapText="1" indent="1"/>
    </xf>
    <xf numFmtId="2" fontId="40" fillId="4" borderId="36" xfId="0" applyNumberFormat="1" applyFont="1" applyFill="1" applyBorder="1" applyAlignment="1">
      <alignment horizontal="left" vertical="center" wrapText="1" indent="1"/>
    </xf>
    <xf numFmtId="2" fontId="40" fillId="6" borderId="1" xfId="0" applyNumberFormat="1" applyFont="1" applyFill="1" applyBorder="1" applyAlignment="1">
      <alignment horizontal="left" vertical="center" wrapText="1"/>
    </xf>
    <xf numFmtId="2" fontId="40" fillId="6" borderId="36" xfId="0" applyNumberFormat="1" applyFont="1" applyFill="1" applyBorder="1" applyAlignment="1">
      <alignment horizontal="left" vertical="center" wrapText="1"/>
    </xf>
    <xf numFmtId="2" fontId="40" fillId="6" borderId="1" xfId="0" applyNumberFormat="1" applyFont="1" applyFill="1" applyBorder="1" applyAlignment="1">
      <alignment vertical="center" wrapText="1"/>
    </xf>
    <xf numFmtId="2" fontId="40" fillId="6" borderId="36" xfId="0" applyNumberFormat="1" applyFont="1" applyFill="1" applyBorder="1" applyAlignment="1">
      <alignment vertical="center" wrapText="1"/>
    </xf>
    <xf numFmtId="2" fontId="40" fillId="6" borderId="35" xfId="0" applyNumberFormat="1" applyFont="1" applyFill="1" applyBorder="1" applyAlignment="1">
      <alignment horizontal="left" vertical="center" wrapText="1"/>
    </xf>
    <xf numFmtId="2" fontId="40" fillId="6" borderId="35" xfId="0" applyNumberFormat="1" applyFont="1" applyFill="1" applyBorder="1" applyAlignment="1">
      <alignment vertical="center" wrapText="1"/>
    </xf>
    <xf numFmtId="2" fontId="40" fillId="6" borderId="35" xfId="0" applyNumberFormat="1" applyFont="1" applyFill="1" applyBorder="1" applyAlignment="1">
      <alignment horizontal="left" vertical="center" wrapText="1" indent="1"/>
    </xf>
    <xf numFmtId="2" fontId="40" fillId="6" borderId="1" xfId="0" applyNumberFormat="1" applyFont="1" applyFill="1" applyBorder="1" applyAlignment="1">
      <alignment horizontal="left" vertical="center" wrapText="1" indent="1"/>
    </xf>
    <xf numFmtId="2" fontId="40" fillId="7" borderId="1" xfId="0" applyNumberFormat="1" applyFont="1" applyFill="1" applyBorder="1" applyAlignment="1">
      <alignment vertical="center" wrapText="1"/>
    </xf>
    <xf numFmtId="2" fontId="40" fillId="7" borderId="35" xfId="0" applyNumberFormat="1" applyFont="1" applyFill="1" applyBorder="1" applyAlignment="1">
      <alignment vertical="center" wrapText="1"/>
    </xf>
    <xf numFmtId="2" fontId="40" fillId="7" borderId="2" xfId="0" applyNumberFormat="1" applyFont="1" applyFill="1" applyBorder="1" applyAlignment="1">
      <alignment vertical="center" wrapText="1"/>
    </xf>
    <xf numFmtId="2" fontId="40" fillId="7" borderId="38" xfId="0" applyNumberFormat="1" applyFont="1" applyFill="1" applyBorder="1" applyAlignment="1">
      <alignment vertical="center" wrapText="1"/>
    </xf>
    <xf numFmtId="2" fontId="40" fillId="8" borderId="1" xfId="0" applyNumberFormat="1" applyFont="1" applyFill="1" applyBorder="1" applyAlignment="1">
      <alignment vertical="center" wrapText="1"/>
    </xf>
    <xf numFmtId="2" fontId="40" fillId="8" borderId="1" xfId="0" applyNumberFormat="1" applyFont="1" applyFill="1" applyBorder="1" applyAlignment="1">
      <alignment horizontal="left" vertical="center" wrapText="1"/>
    </xf>
    <xf numFmtId="2" fontId="40" fillId="8" borderId="36" xfId="0" applyNumberFormat="1" applyFont="1" applyFill="1" applyBorder="1" applyAlignment="1">
      <alignment vertical="center" wrapText="1"/>
    </xf>
    <xf numFmtId="2" fontId="40" fillId="8" borderId="36" xfId="0" applyNumberFormat="1" applyFont="1" applyFill="1" applyBorder="1" applyAlignment="1">
      <alignment horizontal="left" vertical="center" wrapText="1" indent="1"/>
    </xf>
    <xf numFmtId="2" fontId="40" fillId="8" borderId="1" xfId="0" applyNumberFormat="1" applyFont="1" applyFill="1" applyBorder="1" applyAlignment="1">
      <alignment horizontal="left" vertical="center" wrapText="1" indent="1"/>
    </xf>
    <xf numFmtId="2" fontId="40" fillId="9" borderId="35" xfId="0" applyNumberFormat="1" applyFont="1" applyFill="1" applyBorder="1" applyAlignment="1">
      <alignment vertical="center" wrapText="1"/>
    </xf>
    <xf numFmtId="2" fontId="40" fillId="9" borderId="1" xfId="0" applyNumberFormat="1" applyFont="1" applyFill="1" applyBorder="1" applyAlignment="1">
      <alignment vertical="center" wrapText="1"/>
    </xf>
    <xf numFmtId="2" fontId="40" fillId="9" borderId="36" xfId="0" applyNumberFormat="1" applyFont="1" applyFill="1" applyBorder="1" applyAlignment="1">
      <alignment vertical="center" wrapText="1"/>
    </xf>
    <xf numFmtId="2" fontId="40" fillId="9" borderId="36" xfId="0" applyNumberFormat="1" applyFont="1" applyFill="1" applyBorder="1" applyAlignment="1">
      <alignment horizontal="left" vertical="center" wrapText="1" indent="1"/>
    </xf>
    <xf numFmtId="0" fontId="47" fillId="0" borderId="1" xfId="0" applyFont="1" applyBorder="1" applyAlignment="1">
      <alignment vertical="center" wrapText="1"/>
    </xf>
    <xf numFmtId="0" fontId="0" fillId="0" borderId="1" xfId="0" applyBorder="1" applyAlignment="1">
      <alignment horizontal="center" vertical="center" wrapText="1"/>
    </xf>
    <xf numFmtId="0" fontId="46" fillId="0" borderId="1" xfId="0" applyFont="1" applyBorder="1" applyAlignment="1">
      <alignment vertical="center" wrapText="1"/>
    </xf>
    <xf numFmtId="0" fontId="22" fillId="0" borderId="0" xfId="0" applyFont="1" applyAlignment="1">
      <alignment horizontal="center"/>
    </xf>
    <xf numFmtId="0" fontId="43" fillId="0" borderId="0" xfId="0" applyFont="1" applyAlignment="1">
      <alignment horizontal="center" vertical="center" wrapText="1"/>
    </xf>
    <xf numFmtId="0" fontId="48" fillId="0" borderId="0" xfId="0" applyFont="1" applyAlignment="1">
      <alignment horizontal="center" vertical="center" wrapText="1"/>
    </xf>
    <xf numFmtId="0" fontId="7" fillId="0" borderId="1" xfId="0" applyFont="1" applyBorder="1" applyAlignment="1">
      <alignment horizontal="center" vertical="center"/>
    </xf>
    <xf numFmtId="0" fontId="50" fillId="0" borderId="0" xfId="0" applyFont="1"/>
    <xf numFmtId="0" fontId="33" fillId="3" borderId="1" xfId="0" applyFont="1" applyFill="1" applyBorder="1" applyAlignment="1">
      <alignment vertical="center" wrapText="1"/>
    </xf>
    <xf numFmtId="164" fontId="7" fillId="0" borderId="1" xfId="0" applyNumberFormat="1" applyFont="1" applyBorder="1" applyAlignment="1">
      <alignment horizontal="center" vertical="center"/>
    </xf>
    <xf numFmtId="0" fontId="49" fillId="3" borderId="1" xfId="0" applyFont="1" applyFill="1" applyBorder="1" applyAlignment="1">
      <alignment horizontal="center" vertical="center"/>
    </xf>
    <xf numFmtId="0" fontId="51" fillId="0" borderId="1" xfId="0" applyFont="1" applyBorder="1" applyAlignment="1">
      <alignment horizontal="left" vertical="top"/>
    </xf>
    <xf numFmtId="0" fontId="51" fillId="2" borderId="1" xfId="0" applyFont="1" applyFill="1" applyBorder="1" applyAlignment="1">
      <alignment horizontal="left" vertical="top"/>
    </xf>
    <xf numFmtId="0" fontId="32" fillId="0" borderId="1" xfId="0" applyFont="1" applyBorder="1" applyAlignment="1">
      <alignment vertical="center"/>
    </xf>
    <xf numFmtId="0" fontId="45" fillId="0" borderId="1" xfId="0" applyFont="1" applyBorder="1" applyAlignment="1">
      <alignment horizontal="left" vertical="center"/>
    </xf>
    <xf numFmtId="0" fontId="35" fillId="2" borderId="1" xfId="0" applyFont="1" applyFill="1" applyBorder="1" applyAlignment="1">
      <alignment vertical="center"/>
    </xf>
    <xf numFmtId="0" fontId="49" fillId="10" borderId="1" xfId="0" applyFont="1" applyFill="1" applyBorder="1" applyAlignment="1">
      <alignment horizontal="center" vertical="center"/>
    </xf>
    <xf numFmtId="0" fontId="49" fillId="10" borderId="1" xfId="0" applyFont="1" applyFill="1" applyBorder="1" applyAlignment="1">
      <alignment horizontal="justify" vertical="center" wrapText="1"/>
    </xf>
    <xf numFmtId="0" fontId="17" fillId="10" borderId="1" xfId="0" applyFont="1" applyFill="1" applyBorder="1" applyAlignment="1">
      <alignment vertical="center" wrapText="1"/>
    </xf>
    <xf numFmtId="0" fontId="35" fillId="10" borderId="1" xfId="0" applyFont="1" applyFill="1" applyBorder="1" applyAlignment="1">
      <alignment vertical="center"/>
    </xf>
    <xf numFmtId="165" fontId="7" fillId="0" borderId="1" xfId="0" applyNumberFormat="1" applyFont="1" applyBorder="1" applyAlignment="1">
      <alignment horizontal="center" vertical="center"/>
    </xf>
    <xf numFmtId="0" fontId="52" fillId="2" borderId="1" xfId="0" applyFont="1" applyFill="1" applyBorder="1" applyAlignment="1">
      <alignment horizontal="left" vertical="center" wrapText="1"/>
    </xf>
    <xf numFmtId="0" fontId="56" fillId="0" borderId="1" xfId="0" applyFont="1" applyBorder="1" applyAlignment="1">
      <alignment horizontal="left" vertical="center" wrapText="1"/>
    </xf>
    <xf numFmtId="0" fontId="52" fillId="2" borderId="1" xfId="0" applyFont="1" applyFill="1" applyBorder="1" applyAlignment="1">
      <alignment horizontal="left" vertical="center"/>
    </xf>
    <xf numFmtId="0" fontId="52" fillId="0" borderId="1" xfId="0" applyFont="1" applyBorder="1" applyAlignment="1">
      <alignment horizontal="left" vertical="center"/>
    </xf>
    <xf numFmtId="0" fontId="56" fillId="0" borderId="1" xfId="0" applyFont="1" applyBorder="1" applyAlignment="1">
      <alignment horizontal="left" vertical="center"/>
    </xf>
    <xf numFmtId="0" fontId="56" fillId="2" borderId="1" xfId="0" applyFont="1" applyFill="1" applyBorder="1" applyAlignment="1">
      <alignment horizontal="left" vertical="top" wrapText="1"/>
    </xf>
    <xf numFmtId="0" fontId="56" fillId="0" borderId="1" xfId="0" applyFont="1" applyBorder="1" applyAlignment="1">
      <alignment horizontal="center" vertical="top"/>
    </xf>
    <xf numFmtId="0" fontId="56" fillId="0" borderId="1" xfId="0" applyFont="1" applyBorder="1" applyAlignment="1">
      <alignment horizontal="left" vertical="top" wrapText="1" indent="1"/>
    </xf>
    <xf numFmtId="0" fontId="56" fillId="2" borderId="1" xfId="0" applyFont="1" applyFill="1" applyBorder="1" applyAlignment="1">
      <alignment horizontal="center" vertical="top"/>
    </xf>
    <xf numFmtId="0" fontId="61" fillId="0" borderId="1" xfId="0" applyFont="1" applyBorder="1" applyAlignment="1">
      <alignment vertical="center"/>
    </xf>
    <xf numFmtId="0" fontId="62" fillId="0" borderId="1" xfId="0" applyFont="1" applyBorder="1" applyAlignment="1">
      <alignment horizontal="center" vertical="center"/>
    </xf>
    <xf numFmtId="0" fontId="62" fillId="0" borderId="1" xfId="0" applyFont="1" applyBorder="1" applyAlignment="1">
      <alignment vertical="center"/>
    </xf>
    <xf numFmtId="0" fontId="61" fillId="0" borderId="0" xfId="0" applyFont="1" applyAlignment="1">
      <alignment vertical="top" wrapText="1"/>
    </xf>
    <xf numFmtId="0" fontId="0" fillId="0" borderId="4" xfId="0" applyBorder="1" applyAlignment="1">
      <alignment horizontal="center" vertical="center"/>
    </xf>
    <xf numFmtId="0" fontId="17" fillId="0" borderId="4" xfId="0" applyFont="1" applyBorder="1" applyAlignment="1">
      <alignment horizontal="left" vertical="center" wrapText="1"/>
    </xf>
    <xf numFmtId="0" fontId="17" fillId="0" borderId="0" xfId="0" applyFont="1"/>
    <xf numFmtId="0" fontId="52" fillId="2" borderId="39" xfId="0" applyFont="1" applyFill="1" applyBorder="1" applyAlignment="1">
      <alignment horizontal="left" vertical="center" wrapText="1"/>
    </xf>
    <xf numFmtId="0" fontId="56" fillId="2" borderId="1" xfId="0" applyFont="1" applyFill="1" applyBorder="1" applyAlignment="1">
      <alignment horizontal="center" vertical="center" wrapText="1"/>
    </xf>
    <xf numFmtId="0" fontId="56" fillId="2" borderId="2" xfId="0" applyFont="1" applyFill="1" applyBorder="1" applyAlignment="1">
      <alignment horizontal="justify" vertical="center" wrapText="1"/>
    </xf>
    <xf numFmtId="0" fontId="63" fillId="2" borderId="1" xfId="0" applyFont="1" applyFill="1" applyBorder="1" applyAlignment="1">
      <alignment horizontal="center" vertical="center"/>
    </xf>
    <xf numFmtId="167" fontId="7" fillId="0" borderId="1" xfId="0" applyNumberFormat="1" applyFont="1" applyBorder="1" applyAlignment="1">
      <alignment horizontal="center" vertical="center"/>
    </xf>
    <xf numFmtId="166" fontId="66" fillId="11" borderId="1" xfId="0" applyNumberFormat="1" applyFont="1" applyFill="1" applyBorder="1" applyAlignment="1">
      <alignment horizontal="center" vertical="center"/>
    </xf>
    <xf numFmtId="0" fontId="64" fillId="11" borderId="0" xfId="0" applyFont="1" applyFill="1" applyAlignment="1">
      <alignment horizontal="left" vertical="center" wrapText="1"/>
    </xf>
    <xf numFmtId="0" fontId="65" fillId="11" borderId="1" xfId="0" applyFont="1" applyFill="1" applyBorder="1" applyAlignment="1">
      <alignment horizontal="left" vertical="center"/>
    </xf>
    <xf numFmtId="0" fontId="56" fillId="11" borderId="1" xfId="0" applyFont="1" applyFill="1" applyBorder="1" applyAlignment="1">
      <alignment horizontal="left" vertical="center" wrapText="1"/>
    </xf>
    <xf numFmtId="0" fontId="67" fillId="3" borderId="1" xfId="0" applyFont="1" applyFill="1" applyBorder="1" applyAlignment="1">
      <alignment horizontal="left" vertical="center" wrapText="1"/>
    </xf>
    <xf numFmtId="0" fontId="52" fillId="0" borderId="1" xfId="0" applyFont="1" applyBorder="1" applyAlignment="1">
      <alignment horizontal="center" vertical="center"/>
    </xf>
    <xf numFmtId="49" fontId="56" fillId="0" borderId="1" xfId="0" applyNumberFormat="1" applyFont="1" applyBorder="1" applyAlignment="1">
      <alignment horizontal="left" vertical="center" wrapText="1"/>
    </xf>
    <xf numFmtId="0" fontId="52" fillId="0" borderId="1" xfId="0" applyFont="1" applyBorder="1" applyAlignment="1">
      <alignment horizontal="justify" vertical="center"/>
    </xf>
    <xf numFmtId="0" fontId="52" fillId="0" borderId="1" xfId="0" applyFont="1" applyBorder="1" applyAlignment="1">
      <alignment vertical="top" wrapText="1"/>
    </xf>
    <xf numFmtId="0" fontId="52" fillId="0" borderId="1" xfId="0" applyFont="1" applyBorder="1" applyAlignment="1">
      <alignment horizontal="center" vertical="top"/>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4" borderId="2" xfId="0" applyFont="1" applyFill="1" applyBorder="1" applyAlignment="1">
      <alignment horizontal="left" vertical="top" wrapText="1"/>
    </xf>
    <xf numFmtId="0" fontId="7" fillId="4" borderId="3" xfId="0" applyFont="1" applyFill="1" applyBorder="1" applyAlignment="1">
      <alignment horizontal="left" vertical="top" wrapText="1"/>
    </xf>
    <xf numFmtId="0" fontId="7" fillId="4" borderId="4" xfId="0" applyFont="1" applyFill="1" applyBorder="1" applyAlignment="1">
      <alignment horizontal="left" vertical="top"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horizontal="justify" vertical="center" wrapText="1"/>
    </xf>
    <xf numFmtId="0" fontId="4" fillId="0" borderId="5" xfId="0" applyFont="1" applyBorder="1" applyAlignment="1">
      <alignment horizontal="center" vertical="top"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6" fillId="3" borderId="19" xfId="0" applyFont="1" applyFill="1" applyBorder="1" applyAlignment="1">
      <alignment horizontal="center" vertical="center" wrapText="1"/>
    </xf>
    <xf numFmtId="0" fontId="36" fillId="3" borderId="7" xfId="0" applyFont="1" applyFill="1" applyBorder="1" applyAlignment="1">
      <alignment horizontal="center" vertical="center" wrapText="1"/>
    </xf>
    <xf numFmtId="0" fontId="36" fillId="3" borderId="12" xfId="0" applyFont="1" applyFill="1" applyBorder="1" applyAlignment="1">
      <alignment horizontal="center" vertical="center" wrapText="1"/>
    </xf>
    <xf numFmtId="0" fontId="36" fillId="3" borderId="0" xfId="0" applyFont="1" applyFill="1" applyAlignment="1">
      <alignment horizontal="center" vertical="center" wrapText="1"/>
    </xf>
    <xf numFmtId="0" fontId="36" fillId="3" borderId="33" xfId="0" applyFont="1" applyFill="1" applyBorder="1" applyAlignment="1">
      <alignment horizontal="center" vertical="center" wrapText="1"/>
    </xf>
    <xf numFmtId="0" fontId="36" fillId="3" borderId="24" xfId="0" applyFont="1" applyFill="1" applyBorder="1" applyAlignment="1">
      <alignment horizontal="center" vertical="center" wrapText="1"/>
    </xf>
    <xf numFmtId="0" fontId="36" fillId="3" borderId="25" xfId="0" applyFont="1" applyFill="1" applyBorder="1" applyAlignment="1">
      <alignment horizontal="center" vertical="center" wrapText="1"/>
    </xf>
    <xf numFmtId="0" fontId="36" fillId="3" borderId="15" xfId="0" applyFont="1" applyFill="1" applyBorder="1" applyAlignment="1">
      <alignment horizontal="center" vertical="center" wrapText="1"/>
    </xf>
    <xf numFmtId="0" fontId="42" fillId="3" borderId="32" xfId="0" applyFont="1" applyFill="1" applyBorder="1" applyAlignment="1">
      <alignment horizontal="center" vertical="center" wrapText="1"/>
    </xf>
    <xf numFmtId="0" fontId="52" fillId="0" borderId="6" xfId="0" applyFont="1" applyBorder="1" applyAlignment="1">
      <alignment horizontal="left" vertical="center" wrapText="1"/>
    </xf>
    <xf numFmtId="0" fontId="52" fillId="0" borderId="9" xfId="0" applyFont="1" applyBorder="1" applyAlignment="1">
      <alignment horizontal="left" vertical="center" wrapText="1"/>
    </xf>
    <xf numFmtId="0" fontId="34" fillId="0" borderId="1" xfId="0" applyFont="1" applyBorder="1" applyAlignment="1">
      <alignment horizontal="center" vertical="center"/>
    </xf>
    <xf numFmtId="0" fontId="18" fillId="0" borderId="1" xfId="0" applyFont="1" applyBorder="1" applyAlignment="1">
      <alignment horizontal="center" vertical="center"/>
    </xf>
    <xf numFmtId="0" fontId="59" fillId="0" borderId="2" xfId="0" applyFont="1" applyBorder="1" applyAlignment="1">
      <alignment horizontal="left" vertical="center" wrapText="1" readingOrder="1"/>
    </xf>
    <xf numFmtId="0" fontId="52" fillId="0" borderId="3" xfId="0" applyFont="1" applyBorder="1" applyAlignment="1">
      <alignment horizontal="left" vertical="center" wrapText="1" readingOrder="1"/>
    </xf>
    <xf numFmtId="0" fontId="52" fillId="0" borderId="40" xfId="0" applyFont="1" applyBorder="1" applyAlignment="1">
      <alignment horizontal="left" vertical="center" wrapText="1" readingOrder="1"/>
    </xf>
    <xf numFmtId="0" fontId="52" fillId="12" borderId="6" xfId="0" applyFont="1" applyFill="1" applyBorder="1" applyAlignment="1">
      <alignment horizontal="left" vertical="center" wrapText="1"/>
    </xf>
    <xf numFmtId="0" fontId="52" fillId="12" borderId="9"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6" Type="http://schemas.openxmlformats.org/officeDocument/2006/relationships/hyperlink" Target="http://sarsportal/Divisions/Finance/RevPlanAnaRep/ImpAnalysis/Pages/Impact-Analysis-Home.aspx" TargetMode="External"/><Relationship Id="rId21" Type="http://schemas.openxmlformats.org/officeDocument/2006/relationships/hyperlink" Target="http://sarsportal/Divisions/Finance/FAaT/SAPT/Pages/SAP-Training-Home.aspx" TargetMode="External"/><Relationship Id="rId42" Type="http://schemas.openxmlformats.org/officeDocument/2006/relationships/hyperlink" Target="http://sarsportal/Divisions/Audit/Forensic%20Audit/Pages/Forensic-Audit-Home.aspx" TargetMode="External"/><Relationship Id="rId47" Type="http://schemas.openxmlformats.org/officeDocument/2006/relationships/hyperlink" Target="http://sarsportal/Divisions/Audit/AssuranceTax/Pages/IAA-Tax-Home.aspx" TargetMode="External"/><Relationship Id="rId63" Type="http://schemas.openxmlformats.org/officeDocument/2006/relationships/hyperlink" Target="http://sarsportal/Divisions/Operations/CIO/Pages/CIO-Home.aspx" TargetMode="External"/><Relationship Id="rId68" Type="http://schemas.openxmlformats.org/officeDocument/2006/relationships/hyperlink" Target="http://sarsportal/Divisions/Operations/HRComAuDebt/Pages/HR-Comp-Debt-Mange-Home.aspx" TargetMode="External"/><Relationship Id="rId84" Type="http://schemas.openxmlformats.org/officeDocument/2006/relationships/hyperlink" Target="http://sarsportal/Divisions/StratEnableEnforce/EBE/PSCSSP/Pages/PS-C-Sup-Serv-Port-Home.aspx" TargetMode="External"/><Relationship Id="rId89" Type="http://schemas.openxmlformats.org/officeDocument/2006/relationships/hyperlink" Target="http://sarsportal/Divisions/StratEnableEnforce/StratRisk/Pages/Strategy-and-Risk-Home.aspx" TargetMode="External"/><Relationship Id="rId16" Type="http://schemas.openxmlformats.org/officeDocument/2006/relationships/hyperlink" Target="http://sarsportal/Divisions/Finance/FAaT/Cell/Pages/CellPhone-Home.aspx" TargetMode="External"/><Relationship Id="rId11" Type="http://schemas.openxmlformats.org/officeDocument/2006/relationships/hyperlink" Target="http://sarsportal/Divisions/Finance/FAaT/Pages/FAaT-Home.aspx" TargetMode="External"/><Relationship Id="rId32" Type="http://schemas.openxmlformats.org/officeDocument/2006/relationships/hyperlink" Target="http://sarsportal/Divisions/CustBordMan/CustStratPol/Pages/Customs-Strategy-Policy-Home.aspx" TargetMode="External"/><Relationship Id="rId37" Type="http://schemas.openxmlformats.org/officeDocument/2006/relationships/hyperlink" Target="http://sarsportal/Divisions/HR2/EE/Pages/default.aspx" TargetMode="External"/><Relationship Id="rId53" Type="http://schemas.openxmlformats.org/officeDocument/2006/relationships/hyperlink" Target="http://sarsportal/Divisions/LegalPolicy/ProductOver/Pages/Product-Oversight.aspx" TargetMode="External"/><Relationship Id="rId58" Type="http://schemas.openxmlformats.org/officeDocument/2006/relationships/hyperlink" Target="http://sarsportal/Divisions/Operations/Branch/Pages/Branch-Operations-Home.aspx" TargetMode="External"/><Relationship Id="rId74" Type="http://schemas.openxmlformats.org/officeDocument/2006/relationships/hyperlink" Target="http://sarsportal/Divisions/StratEnableEnforce/Pages/SEE-Home.aspx" TargetMode="External"/><Relationship Id="rId79" Type="http://schemas.openxmlformats.org/officeDocument/2006/relationships/hyperlink" Target="http://sarsportal/Divisions/StratEnableEnforce/EBE/EG/Pages/EG-Home.aspx" TargetMode="External"/><Relationship Id="rId5" Type="http://schemas.openxmlformats.org/officeDocument/2006/relationships/hyperlink" Target="http://sarsportal/Divisions/Finance/Facilities/PSaN/Pages/Planning-Standards-Norms-Home.aspx" TargetMode="External"/><Relationship Id="rId14" Type="http://schemas.openxmlformats.org/officeDocument/2006/relationships/hyperlink" Target="http://sarsportal/Divisions/Finance/FAaT/AM/Pages/Asset-Management-Home.aspx" TargetMode="External"/><Relationship Id="rId22" Type="http://schemas.openxmlformats.org/officeDocument/2006/relationships/hyperlink" Target="http://sarsportal/Divisions/Finance/FAaT/Trans/Pages/Transformation-Home.aspx" TargetMode="External"/><Relationship Id="rId27" Type="http://schemas.openxmlformats.org/officeDocument/2006/relationships/hyperlink" Target="http://sarsportal/Divisions/Finance/RevPlanAnaRep/AnaRep/Pages/Revenue-Analysis-Reporting-Home.aspx" TargetMode="External"/><Relationship Id="rId30" Type="http://schemas.openxmlformats.org/officeDocument/2006/relationships/hyperlink" Target="http://sarsportal/Divisions/Finance/RevPlanAnaRep/Research/Pages/Revenue-Research-Home.aspx" TargetMode="External"/><Relationship Id="rId35" Type="http://schemas.openxmlformats.org/officeDocument/2006/relationships/hyperlink" Target="http://sarsportal/Divisions/CustBordMan/CBC/Pages/Customs-Operations-Home.aspx" TargetMode="External"/><Relationship Id="rId43" Type="http://schemas.openxmlformats.org/officeDocument/2006/relationships/hyperlink" Target="http://sarsportal/Divisions/Audit/AssuranceICT/Pages/IAA-ICT-Home.aspx" TargetMode="External"/><Relationship Id="rId48" Type="http://schemas.openxmlformats.org/officeDocument/2006/relationships/hyperlink" Target="http://sarsportal/Divisions/LegalPolicy/ReseachDev/Pages/Legis-Research-Development-Home.aspx" TargetMode="External"/><Relationship Id="rId56" Type="http://schemas.openxmlformats.org/officeDocument/2006/relationships/hyperlink" Target="http://sarsportal/Divisions/OfficeComm/InterRel/Pages/International-Relations-Home.aspx" TargetMode="External"/><Relationship Id="rId64" Type="http://schemas.openxmlformats.org/officeDocument/2006/relationships/hyperlink" Target="http://sarsportal/Divisions/Operations/Compliance/Pages/Compliance-Centre-Home.aspx" TargetMode="External"/><Relationship Id="rId69" Type="http://schemas.openxmlformats.org/officeDocument/2006/relationships/hyperlink" Target="http://sarsportal/Divisions/Operations/HRModTechOps/Pages/HR-Mod-Tec-OPS-Enabling.aspx" TargetMode="External"/><Relationship Id="rId77" Type="http://schemas.openxmlformats.org/officeDocument/2006/relationships/hyperlink" Target="http://sarsportal/Divisions/StratEnableEnforce/EBE/Pages/EBE-Home.aspx" TargetMode="External"/><Relationship Id="rId8" Type="http://schemas.openxmlformats.org/officeDocument/2006/relationships/hyperlink" Target="http://sarsportal/Divisions/Finance/Finance/ManAcc/Pages/Management-Accounting-Home.aspx" TargetMode="External"/><Relationship Id="rId51" Type="http://schemas.openxmlformats.org/officeDocument/2006/relationships/hyperlink" Target="http://sarsportal/Divisions/LegalPolicy/CorServ/Pages/Corporate-Legal-Services-Home.aspx" TargetMode="External"/><Relationship Id="rId72" Type="http://schemas.openxmlformats.org/officeDocument/2006/relationships/hyperlink" Target="http://sarsportal/Divisions/Operations/ServEscSup/Pages/OPS-Serv-Esc-Support-Home.aspx" TargetMode="External"/><Relationship Id="rId80" Type="http://schemas.openxmlformats.org/officeDocument/2006/relationships/hyperlink" Target="http://sarsportal/Divisions/StratEnableEnforce/EBE/EQCM/Pages/EBQCM-Home.aspx" TargetMode="External"/><Relationship Id="rId85" Type="http://schemas.openxmlformats.org/officeDocument/2006/relationships/hyperlink" Target="http://sarsportal/Divisions/StratEnableEnforce/EBE/PSOP/Pages/PS-OPS-Port-Home.aspx" TargetMode="External"/><Relationship Id="rId3" Type="http://schemas.openxmlformats.org/officeDocument/2006/relationships/hyperlink" Target="http://sarsportal/Divisions/Finance/Facilities/Os/Pages/Facilities-Operations-Home.aspx" TargetMode="External"/><Relationship Id="rId12" Type="http://schemas.openxmlformats.org/officeDocument/2006/relationships/hyperlink" Target="http://sarsportal/Divisions/Finance/FAaT/AP/Pages/Accounts-Payables-Home.aspx" TargetMode="External"/><Relationship Id="rId17" Type="http://schemas.openxmlformats.org/officeDocument/2006/relationships/hyperlink" Target="http://sarsportal/Divisions/Finance/FAaT/FM/Pages/Fleet-Management-Home.aspx" TargetMode="External"/><Relationship Id="rId25" Type="http://schemas.openxmlformats.org/officeDocument/2006/relationships/hyperlink" Target="http://sarsportal/Divisions/Finance/RevPlanAnaRep/CashMan/Pages/Cashflow-Management-Home.aspx" TargetMode="External"/><Relationship Id="rId33" Type="http://schemas.openxmlformats.org/officeDocument/2006/relationships/hyperlink" Target="http://sarsportal/Divisions/CustBordMan/CBM/Pages/BM-BCOCC-Home.aspx" TargetMode="External"/><Relationship Id="rId38" Type="http://schemas.openxmlformats.org/officeDocument/2006/relationships/hyperlink" Target="http://sarsportal/Divisions/HR2/ES/Pages/default.aspx" TargetMode="External"/><Relationship Id="rId46" Type="http://schemas.openxmlformats.org/officeDocument/2006/relationships/hyperlink" Target="http://sarsportal/Divisions/Audit/IAASSCBM/Pages/IAA-SS-CBM-Home.aspx" TargetMode="External"/><Relationship Id="rId59" Type="http://schemas.openxmlformats.org/officeDocument/2006/relationships/hyperlink" Target="http://sarsportal/Divisions/Operations/BusSys/Pages/Business-Systems-Home.aspx" TargetMode="External"/><Relationship Id="rId67" Type="http://schemas.openxmlformats.org/officeDocument/2006/relationships/hyperlink" Target="http://sarsportal/Divisions/Operations/Finance/Pages/Finance-OPS-Home.aspx" TargetMode="External"/><Relationship Id="rId20" Type="http://schemas.openxmlformats.org/officeDocument/2006/relationships/hyperlink" Target="http://sarsportal/Divisions/Finance/FAaT/SaT/Pages/ST-Home.aspx" TargetMode="External"/><Relationship Id="rId41" Type="http://schemas.openxmlformats.org/officeDocument/2006/relationships/hyperlink" Target="http://sarsportal/Divisions/HR2/SIoLaL/Pages/default.aspx" TargetMode="External"/><Relationship Id="rId54" Type="http://schemas.openxmlformats.org/officeDocument/2006/relationships/hyperlink" Target="http://sarsportal/Divisions/LegalPolicy/BusResServ/Pages/Business-Resource-Services-Home.aspx" TargetMode="External"/><Relationship Id="rId62" Type="http://schemas.openxmlformats.org/officeDocument/2006/relationships/hyperlink" Target="http://sarsportal/Divisions/Operations/CentProcOps/Pages/CentProc-OPS-Home.aspx" TargetMode="External"/><Relationship Id="rId70" Type="http://schemas.openxmlformats.org/officeDocument/2006/relationships/hyperlink" Target="http://sarsportal/Divisions/Operations/HRServScan/Pages/HR-OPS-Serv--Scan-Home.aspx" TargetMode="External"/><Relationship Id="rId75" Type="http://schemas.openxmlformats.org/officeDocument/2006/relationships/hyperlink" Target="http://sarsportal/Divisions/StratEnableEnforce/AntiCorSec/Pages/Anti-Corruption-Security-Home.aspx" TargetMode="External"/><Relationship Id="rId83" Type="http://schemas.openxmlformats.org/officeDocument/2006/relationships/hyperlink" Target="http://sarsportal/Divisions/StratEnableEnforce/EBE/EPDD/Pages/EPDD-Home.aspx" TargetMode="External"/><Relationship Id="rId88" Type="http://schemas.openxmlformats.org/officeDocument/2006/relationships/hyperlink" Target="http://sarsportal/Divisions/StratEnableEnforce/StakManInt/Pages/Stakeholder-Management-Integrity-Home.aspx" TargetMode="External"/><Relationship Id="rId1" Type="http://schemas.openxmlformats.org/officeDocument/2006/relationships/hyperlink" Target="http://sarsportal/Divisions/Finance/Facilities/Pages/Facilities-Properties-Home.aspx" TargetMode="External"/><Relationship Id="rId6" Type="http://schemas.openxmlformats.org/officeDocument/2006/relationships/hyperlink" Target="http://sarsportal/Divisions/Finance/Finance/Pages/Finance-Home.aspx" TargetMode="External"/><Relationship Id="rId15" Type="http://schemas.openxmlformats.org/officeDocument/2006/relationships/hyperlink" Target="http://sarsportal/Divisions/Finance/FAaT/BaPC/Pages/Bank-and-Petty-Cash-Home.aspx" TargetMode="External"/><Relationship Id="rId23" Type="http://schemas.openxmlformats.org/officeDocument/2006/relationships/hyperlink" Target="http://sarsportal/Divisions/Finance/Procurement/Pages/Procurement-Home.aspx" TargetMode="External"/><Relationship Id="rId28" Type="http://schemas.openxmlformats.org/officeDocument/2006/relationships/hyperlink" Target="http://sarsportal/Divisions/Finance/RevPlanAnaRep/RevTradePol/Pages/Revenue-and-Trade-Policy-Home.aspx" TargetMode="External"/><Relationship Id="rId36" Type="http://schemas.openxmlformats.org/officeDocument/2006/relationships/hyperlink" Target="http://sarsportal/Divisions/HR2/BRS/Pages/default.aspx" TargetMode="External"/><Relationship Id="rId49" Type="http://schemas.openxmlformats.org/officeDocument/2006/relationships/hyperlink" Target="http://sarsportal/Divisions/LegalPolicy/InterRulings/Pages/Interpretation-Rulings-Home.aspx" TargetMode="External"/><Relationship Id="rId57" Type="http://schemas.openxmlformats.org/officeDocument/2006/relationships/hyperlink" Target="http://sarsportal/Divisions/Operations/Audit/Pages/Audit-Home.aspx" TargetMode="External"/><Relationship Id="rId10" Type="http://schemas.openxmlformats.org/officeDocument/2006/relationships/hyperlink" Target="http://sarsportal/Divisions/Finance/Finance/TOPP/Pages/TOPP-Home.aspx" TargetMode="External"/><Relationship Id="rId31" Type="http://schemas.openxmlformats.org/officeDocument/2006/relationships/hyperlink" Target="http://sarsportal/Divisions/Finance/RevPlanAnaRep/StakeMan/Pages/Stakeholder-Management-Home.aspx" TargetMode="External"/><Relationship Id="rId44" Type="http://schemas.openxmlformats.org/officeDocument/2006/relationships/hyperlink" Target="http://sarsportal/Divisions/Audit/AssurancePerf/Pages/IAA-Performance-Home.aspx" TargetMode="External"/><Relationship Id="rId52" Type="http://schemas.openxmlformats.org/officeDocument/2006/relationships/hyperlink" Target="http://sarsportal/Divisions/LegalPolicy/SupportDel/Pages/LD-Support-Partnership-Home.aspx" TargetMode="External"/><Relationship Id="rId60" Type="http://schemas.openxmlformats.org/officeDocument/2006/relationships/hyperlink" Target="http://sarsportal/Divisions/Operations/Capacity/Pages/Capacity-Management-Home.aspx" TargetMode="External"/><Relationship Id="rId65" Type="http://schemas.openxmlformats.org/officeDocument/2006/relationships/hyperlink" Target="http://sarsportal/Divisions/Operations/ContactCentre/Pages/Contact-Centre-Home.aspx" TargetMode="External"/><Relationship Id="rId73" Type="http://schemas.openxmlformats.org/officeDocument/2006/relationships/hyperlink" Target="http://sarsportal/Divisions/Operations/ProgMan/Pages/Programme-Management-Home.aspx" TargetMode="External"/><Relationship Id="rId78" Type="http://schemas.openxmlformats.org/officeDocument/2006/relationships/hyperlink" Target="http://sarsportal/Divisions/StratEnableEnforce/EBE/CI/Pages/CI-Home.aspx" TargetMode="External"/><Relationship Id="rId81" Type="http://schemas.openxmlformats.org/officeDocument/2006/relationships/hyperlink" Target="http://sarsportal/Divisions/StratEnableEnforce/EBE/EBR/Pages/EBR-Home.aspx" TargetMode="External"/><Relationship Id="rId86" Type="http://schemas.openxmlformats.org/officeDocument/2006/relationships/hyperlink" Target="http://sarsportal/Divisions/StratEnableEnforce/EBE/PSSAP/Pages/PSSAP-Home.aspx" TargetMode="External"/><Relationship Id="rId4" Type="http://schemas.openxmlformats.org/officeDocument/2006/relationships/hyperlink" Target="http://sarsportal/Divisions/Finance/Facilities/NHaS/Pages/National-Health-Safety-Home.aspx" TargetMode="External"/><Relationship Id="rId9" Type="http://schemas.openxmlformats.org/officeDocument/2006/relationships/hyperlink" Target="http://sarsportal/Divisions/Finance/Finance/RevAcc/Pages/Revenue-Accounting-Home.aspx" TargetMode="External"/><Relationship Id="rId13" Type="http://schemas.openxmlformats.org/officeDocument/2006/relationships/hyperlink" Target="http://sarsportal/Divisions/Finance/FAaT/AR/Pages/Accounts-Receivables-Home.aspx" TargetMode="External"/><Relationship Id="rId18" Type="http://schemas.openxmlformats.org/officeDocument/2006/relationships/hyperlink" Target="http://sarsportal/Divisions/Finance/FAaT/GL/Pages/General-Ledger-Home.aspx" TargetMode="External"/><Relationship Id="rId39" Type="http://schemas.openxmlformats.org/officeDocument/2006/relationships/hyperlink" Target="http://sarsportal/Divisions/HR2/ER/Pages/default.aspx" TargetMode="External"/><Relationship Id="rId34" Type="http://schemas.openxmlformats.org/officeDocument/2006/relationships/hyperlink" Target="http://sarsportal/Divisions/CustBordMan/BRS/Pages/Business-Resource-Services-Home.aspx" TargetMode="External"/><Relationship Id="rId50" Type="http://schemas.openxmlformats.org/officeDocument/2006/relationships/hyperlink" Target="http://sarsportal/Divisions/LegalPolicy/DR/Pages/Dispute-Resolution-Home.aspx" TargetMode="External"/><Relationship Id="rId55" Type="http://schemas.openxmlformats.org/officeDocument/2006/relationships/hyperlink" Target="http://sarsportal/Divisions/LegalPolicy/VDU/Pages/Voluntary-Disclosure-Unit-Home.aspx" TargetMode="External"/><Relationship Id="rId76" Type="http://schemas.openxmlformats.org/officeDocument/2006/relationships/hyperlink" Target="http://sarsportal/Divisions/StratEnableEnforce/BussResServ/Pages/Business-Resource-Services-Home.aspx" TargetMode="External"/><Relationship Id="rId7" Type="http://schemas.openxmlformats.org/officeDocument/2006/relationships/hyperlink" Target="http://sarsportal/Divisions/Finance/Finance/ABM/Pages/ABM-Home.aspx" TargetMode="External"/><Relationship Id="rId71" Type="http://schemas.openxmlformats.org/officeDocument/2006/relationships/hyperlink" Target="http://sarsportal/Divisions/Operations/ModStratDes/Pages/Modern-Strategy-Design-Home.aspx" TargetMode="External"/><Relationship Id="rId2" Type="http://schemas.openxmlformats.org/officeDocument/2006/relationships/hyperlink" Target="http://sarsportal/Divisions/Finance/Facilities/AaAM/Pages/Acquisition-Asset-Management-Home.aspx" TargetMode="External"/><Relationship Id="rId29" Type="http://schemas.openxmlformats.org/officeDocument/2006/relationships/hyperlink" Target="http://sarsportal/Divisions/Finance/RevPlanAnaRep/ForeEcoMod/Pages/Revenue-Forecasting-Economic-Modelling-Home.aspx" TargetMode="External"/><Relationship Id="rId24" Type="http://schemas.openxmlformats.org/officeDocument/2006/relationships/hyperlink" Target="http://sarsportal/Divisions/Finance/RevPlanAnaRep/Pages/Revenue-Planning-Analysis-Home.aspx" TargetMode="External"/><Relationship Id="rId40" Type="http://schemas.openxmlformats.org/officeDocument/2006/relationships/hyperlink" Target="http://sarsportal/Divisions/HR2/HCE/Pages/default.aspx" TargetMode="External"/><Relationship Id="rId45" Type="http://schemas.openxmlformats.org/officeDocument/2006/relationships/hyperlink" Target="http://sarsportal/Divisions/Audit/AssurancePolProc/Pages/IAA-Processes-Home.aspx" TargetMode="External"/><Relationship Id="rId66" Type="http://schemas.openxmlformats.org/officeDocument/2006/relationships/hyperlink" Target="http://sarsportal/Divisions/Operations/DebtAcc/Pages/Debt-Acc-Manage-Home.aspx" TargetMode="External"/><Relationship Id="rId87" Type="http://schemas.openxmlformats.org/officeDocument/2006/relationships/hyperlink" Target="http://sarsportal/Divisions/StratEnableEnforce/GovComSec/Pages/Governance-Company-Secretary-Home.aspx" TargetMode="External"/><Relationship Id="rId61" Type="http://schemas.openxmlformats.org/officeDocument/2006/relationships/hyperlink" Target="http://sarsportal/Divisions/Operations/CaseSel/Pages/Case-Selection-Home.aspx" TargetMode="External"/><Relationship Id="rId82" Type="http://schemas.openxmlformats.org/officeDocument/2006/relationships/hyperlink" Target="http://sarsportal/Divisions/StratEnableEnforce/EBE/EMCM/Pages/EMCM-Home.aspx" TargetMode="External"/><Relationship Id="rId19" Type="http://schemas.openxmlformats.org/officeDocument/2006/relationships/hyperlink" Target="http://sarsportal/Divisions/Finance/FAaT/Ins/Pages/Insurance-Home.aspx"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29"/>
  <sheetViews>
    <sheetView showGridLines="0" zoomScale="90" zoomScaleNormal="90" workbookViewId="0">
      <selection activeCell="B9" sqref="B9:B20"/>
    </sheetView>
  </sheetViews>
  <sheetFormatPr defaultRowHeight="15" x14ac:dyDescent="0.25"/>
  <cols>
    <col min="2" max="2" width="8.5703125" style="15" customWidth="1"/>
    <col min="3" max="3" width="54.140625" style="32" customWidth="1"/>
    <col min="4" max="4" width="42.28515625" customWidth="1"/>
    <col min="5" max="5" width="13.28515625" customWidth="1"/>
    <col min="6" max="6" width="63.140625" customWidth="1"/>
  </cols>
  <sheetData>
    <row r="1" spans="2:10" x14ac:dyDescent="0.25">
      <c r="B1" s="376" t="s">
        <v>0</v>
      </c>
      <c r="C1" s="377" t="s">
        <v>1</v>
      </c>
      <c r="D1" s="376"/>
      <c r="E1" s="380" t="s">
        <v>21</v>
      </c>
      <c r="F1" s="378"/>
    </row>
    <row r="2" spans="2:10" x14ac:dyDescent="0.25">
      <c r="B2" s="376"/>
      <c r="C2" s="377"/>
      <c r="D2" s="376"/>
      <c r="E2" s="381"/>
      <c r="F2" s="378"/>
    </row>
    <row r="3" spans="2:10" ht="23.25" customHeight="1" x14ac:dyDescent="0.25">
      <c r="B3" s="16">
        <v>1</v>
      </c>
      <c r="C3" s="38" t="s">
        <v>2</v>
      </c>
      <c r="D3" s="17" t="s">
        <v>13</v>
      </c>
      <c r="E3" s="16">
        <v>15</v>
      </c>
      <c r="F3" s="17" t="s">
        <v>50</v>
      </c>
    </row>
    <row r="4" spans="2:10" s="18" customFormat="1" ht="115.5" x14ac:dyDescent="0.3">
      <c r="B4" s="3">
        <v>1.1000000000000001</v>
      </c>
      <c r="C4" s="13" t="s">
        <v>19</v>
      </c>
      <c r="D4" s="1" t="s">
        <v>10</v>
      </c>
      <c r="E4" s="7"/>
      <c r="F4" s="1" t="s">
        <v>48</v>
      </c>
    </row>
    <row r="5" spans="2:10" s="18" customFormat="1" ht="66" x14ac:dyDescent="0.3">
      <c r="B5" s="3">
        <v>1.2</v>
      </c>
      <c r="C5" s="13" t="s">
        <v>20</v>
      </c>
      <c r="D5" s="6" t="s">
        <v>14</v>
      </c>
      <c r="E5" s="7"/>
      <c r="F5" s="1" t="s">
        <v>39</v>
      </c>
    </row>
    <row r="6" spans="2:10" s="18" customFormat="1" ht="70.5" customHeight="1" x14ac:dyDescent="0.3">
      <c r="B6" s="3">
        <v>1.3</v>
      </c>
      <c r="C6" s="13" t="s">
        <v>12</v>
      </c>
      <c r="D6" s="6" t="s">
        <v>15</v>
      </c>
      <c r="E6" s="7"/>
      <c r="F6" s="1" t="s">
        <v>41</v>
      </c>
    </row>
    <row r="7" spans="2:10" s="18" customFormat="1" ht="107.25" customHeight="1" x14ac:dyDescent="0.3">
      <c r="B7" s="3">
        <v>1.4</v>
      </c>
      <c r="C7" s="13" t="s">
        <v>29</v>
      </c>
      <c r="D7" s="2" t="s">
        <v>9</v>
      </c>
      <c r="E7" s="7"/>
      <c r="F7" s="1" t="s">
        <v>42</v>
      </c>
    </row>
    <row r="8" spans="2:10" ht="37.5" customHeight="1" x14ac:dyDescent="0.25">
      <c r="B8" s="9">
        <v>2</v>
      </c>
      <c r="C8" s="39" t="s">
        <v>3</v>
      </c>
      <c r="D8" s="8"/>
      <c r="E8" s="9">
        <v>20</v>
      </c>
      <c r="F8" s="8"/>
    </row>
    <row r="9" spans="2:10" ht="60" customHeight="1" x14ac:dyDescent="0.25">
      <c r="B9" s="379">
        <v>2.1</v>
      </c>
      <c r="C9" s="21" t="s">
        <v>32</v>
      </c>
      <c r="D9" s="370" t="s">
        <v>46</v>
      </c>
      <c r="E9" s="370"/>
      <c r="F9" s="373" t="s">
        <v>49</v>
      </c>
    </row>
    <row r="10" spans="2:10" ht="20.25" customHeight="1" x14ac:dyDescent="0.25">
      <c r="B10" s="379"/>
      <c r="C10" s="22" t="s">
        <v>22</v>
      </c>
      <c r="D10" s="371"/>
      <c r="E10" s="371"/>
      <c r="F10" s="374"/>
    </row>
    <row r="11" spans="2:10" ht="20.25" customHeight="1" x14ac:dyDescent="0.25">
      <c r="B11" s="379"/>
      <c r="C11" s="22" t="s">
        <v>23</v>
      </c>
      <c r="D11" s="371"/>
      <c r="E11" s="371"/>
      <c r="F11" s="374"/>
      <c r="J11" s="19"/>
    </row>
    <row r="12" spans="2:10" ht="20.25" customHeight="1" x14ac:dyDescent="0.25">
      <c r="B12" s="379"/>
      <c r="C12" s="23" t="s">
        <v>33</v>
      </c>
      <c r="D12" s="371"/>
      <c r="E12" s="371"/>
      <c r="F12" s="374"/>
    </row>
    <row r="13" spans="2:10" ht="20.25" customHeight="1" x14ac:dyDescent="0.25">
      <c r="B13" s="379"/>
      <c r="C13" s="22" t="s">
        <v>24</v>
      </c>
      <c r="D13" s="371"/>
      <c r="E13" s="371"/>
      <c r="F13" s="374"/>
    </row>
    <row r="14" spans="2:10" ht="20.25" customHeight="1" x14ac:dyDescent="0.25">
      <c r="B14" s="379"/>
      <c r="C14" s="22" t="s">
        <v>25</v>
      </c>
      <c r="D14" s="371"/>
      <c r="E14" s="371"/>
      <c r="F14" s="374"/>
    </row>
    <row r="15" spans="2:10" ht="20.25" customHeight="1" x14ac:dyDescent="0.25">
      <c r="B15" s="379"/>
      <c r="C15" s="22" t="s">
        <v>26</v>
      </c>
      <c r="D15" s="371"/>
      <c r="E15" s="371"/>
      <c r="F15" s="374"/>
    </row>
    <row r="16" spans="2:10" ht="20.25" customHeight="1" x14ac:dyDescent="0.25">
      <c r="B16" s="379"/>
      <c r="C16" s="22" t="s">
        <v>27</v>
      </c>
      <c r="D16" s="371"/>
      <c r="E16" s="371"/>
      <c r="F16" s="374"/>
    </row>
    <row r="17" spans="2:6" ht="20.25" customHeight="1" x14ac:dyDescent="0.25">
      <c r="B17" s="379"/>
      <c r="C17" s="22" t="s">
        <v>28</v>
      </c>
      <c r="D17" s="371"/>
      <c r="E17" s="371"/>
      <c r="F17" s="374"/>
    </row>
    <row r="18" spans="2:6" ht="28.5" customHeight="1" x14ac:dyDescent="0.25">
      <c r="B18" s="379"/>
      <c r="C18" s="24" t="s">
        <v>4</v>
      </c>
      <c r="D18" s="371"/>
      <c r="E18" s="371"/>
      <c r="F18" s="374"/>
    </row>
    <row r="19" spans="2:6" ht="28.5" customHeight="1" x14ac:dyDescent="0.25">
      <c r="B19" s="379"/>
      <c r="C19" s="22" t="s">
        <v>30</v>
      </c>
      <c r="D19" s="371"/>
      <c r="E19" s="371"/>
      <c r="F19" s="374"/>
    </row>
    <row r="20" spans="2:6" ht="36.75" customHeight="1" x14ac:dyDescent="0.25">
      <c r="B20" s="379"/>
      <c r="C20" s="25" t="s">
        <v>31</v>
      </c>
      <c r="D20" s="372"/>
      <c r="E20" s="372"/>
      <c r="F20" s="375"/>
    </row>
    <row r="21" spans="2:6" ht="77.25" customHeight="1" x14ac:dyDescent="0.25">
      <c r="B21" s="26">
        <v>2.2000000000000002</v>
      </c>
      <c r="C21" s="20" t="s">
        <v>5</v>
      </c>
      <c r="D21" s="2" t="s">
        <v>11</v>
      </c>
      <c r="E21" s="3"/>
      <c r="F21" s="1" t="s">
        <v>47</v>
      </c>
    </row>
    <row r="22" spans="2:6" ht="25.5" x14ac:dyDescent="0.25">
      <c r="B22" s="9">
        <v>3</v>
      </c>
      <c r="C22" s="12" t="s">
        <v>6</v>
      </c>
      <c r="D22" s="8"/>
      <c r="E22" s="9">
        <v>50</v>
      </c>
      <c r="F22" s="8"/>
    </row>
    <row r="23" spans="2:6" s="33" customFormat="1" ht="189.75" customHeight="1" x14ac:dyDescent="0.25">
      <c r="B23" s="26">
        <v>3.1</v>
      </c>
      <c r="C23" s="29" t="s">
        <v>34</v>
      </c>
      <c r="D23" s="30" t="s">
        <v>16</v>
      </c>
      <c r="E23" s="34"/>
      <c r="F23" s="31" t="s">
        <v>43</v>
      </c>
    </row>
    <row r="24" spans="2:6" s="4" customFormat="1" ht="240" customHeight="1" x14ac:dyDescent="0.25">
      <c r="B24" s="35">
        <v>3.2</v>
      </c>
      <c r="C24" s="30" t="s">
        <v>35</v>
      </c>
      <c r="D24" s="30" t="s">
        <v>36</v>
      </c>
      <c r="E24" s="11"/>
      <c r="F24" s="30" t="s">
        <v>44</v>
      </c>
    </row>
    <row r="25" spans="2:6" x14ac:dyDescent="0.25">
      <c r="B25" s="9">
        <v>4</v>
      </c>
      <c r="C25" s="12" t="s">
        <v>7</v>
      </c>
      <c r="D25" s="8"/>
      <c r="E25" s="9">
        <v>5</v>
      </c>
      <c r="F25" s="8"/>
    </row>
    <row r="26" spans="2:6" s="27" customFormat="1" ht="58.5" customHeight="1" x14ac:dyDescent="0.25">
      <c r="B26" s="26">
        <v>4.0999999999999996</v>
      </c>
      <c r="C26" s="29" t="s">
        <v>37</v>
      </c>
      <c r="D26" s="28" t="s">
        <v>17</v>
      </c>
      <c r="E26" s="36"/>
      <c r="F26" s="37" t="s">
        <v>38</v>
      </c>
    </row>
    <row r="27" spans="2:6" x14ac:dyDescent="0.25">
      <c r="B27" s="9">
        <v>5</v>
      </c>
      <c r="C27" s="12" t="s">
        <v>8</v>
      </c>
      <c r="D27" s="12"/>
      <c r="E27" s="9">
        <v>10</v>
      </c>
      <c r="F27" s="9"/>
    </row>
    <row r="28" spans="2:6" ht="153.75" customHeight="1" x14ac:dyDescent="0.25">
      <c r="B28" s="5">
        <v>5.0999999999999996</v>
      </c>
      <c r="C28" s="10" t="s">
        <v>40</v>
      </c>
      <c r="D28" s="10" t="s">
        <v>36</v>
      </c>
      <c r="E28" s="40"/>
      <c r="F28" s="10" t="s">
        <v>45</v>
      </c>
    </row>
    <row r="29" spans="2:6" s="18" customFormat="1" ht="16.5" x14ac:dyDescent="0.3">
      <c r="B29" s="14" t="s">
        <v>18</v>
      </c>
      <c r="C29" s="41"/>
      <c r="E29" s="42">
        <f>SUM(E3:E28)</f>
        <v>100</v>
      </c>
    </row>
  </sheetData>
  <mergeCells count="9">
    <mergeCell ref="D9:D20"/>
    <mergeCell ref="E9:E20"/>
    <mergeCell ref="F9:F20"/>
    <mergeCell ref="B1:B2"/>
    <mergeCell ref="C1:C2"/>
    <mergeCell ref="F1:F2"/>
    <mergeCell ref="B9:B20"/>
    <mergeCell ref="D1:D2"/>
    <mergeCell ref="E1:E2"/>
  </mergeCells>
  <pageMargins left="0.7" right="0.7" top="0.75" bottom="0.75" header="0.3" footer="0.3"/>
  <pageSetup paperSize="8" orientation="landscape" horizontalDpi="300" verticalDpi="3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A4E0D-62EF-486F-AA0B-57CDB0537881}">
  <sheetPr>
    <tabColor rgb="FFFF0000"/>
  </sheetPr>
  <dimension ref="A1:E40"/>
  <sheetViews>
    <sheetView tabSelected="1" zoomScale="90" zoomScaleNormal="90" workbookViewId="0">
      <pane ySplit="1" topLeftCell="A2" activePane="bottomLeft" state="frozen"/>
      <selection pane="bottomLeft" activeCell="C33" sqref="C33"/>
    </sheetView>
  </sheetViews>
  <sheetFormatPr defaultColWidth="9.140625" defaultRowHeight="21" x14ac:dyDescent="0.25"/>
  <cols>
    <col min="1" max="1" width="7.7109375" style="168" customWidth="1"/>
    <col min="2" max="2" width="58.5703125" style="331" customWidth="1"/>
    <col min="3" max="3" width="13.28515625" style="170" customWidth="1"/>
    <col min="4" max="4" width="158" style="171" customWidth="1"/>
    <col min="5" max="5" width="101.5703125" style="171" customWidth="1"/>
    <col min="6" max="16384" width="9.140625" style="171"/>
  </cols>
  <sheetData>
    <row r="1" spans="1:4" x14ac:dyDescent="0.25">
      <c r="B1" s="393" t="s">
        <v>492</v>
      </c>
      <c r="C1" s="394"/>
      <c r="D1" s="394"/>
    </row>
    <row r="2" spans="1:4" ht="31.5" customHeight="1" x14ac:dyDescent="0.25">
      <c r="B2" s="332" t="s">
        <v>496</v>
      </c>
    </row>
    <row r="3" spans="1:4" ht="52.5" customHeight="1" x14ac:dyDescent="0.25">
      <c r="A3" s="164" t="s">
        <v>0</v>
      </c>
      <c r="B3" s="165" t="s">
        <v>1</v>
      </c>
      <c r="C3" s="164" t="s">
        <v>62</v>
      </c>
      <c r="D3" s="326" t="s">
        <v>485</v>
      </c>
    </row>
    <row r="4" spans="1:4" ht="26.25" customHeight="1" x14ac:dyDescent="0.25">
      <c r="A4" s="164">
        <v>1</v>
      </c>
      <c r="B4" s="165" t="s">
        <v>526</v>
      </c>
      <c r="C4" s="328">
        <v>7</v>
      </c>
      <c r="D4" s="191"/>
    </row>
    <row r="5" spans="1:4" s="333" customFormat="1" ht="219" customHeight="1" x14ac:dyDescent="0.25">
      <c r="A5" s="341">
        <v>1.1000000000000001</v>
      </c>
      <c r="B5" s="355" t="s">
        <v>545</v>
      </c>
      <c r="C5" s="341">
        <v>7</v>
      </c>
      <c r="D5" s="339" t="s">
        <v>546</v>
      </c>
    </row>
    <row r="6" spans="1:4" ht="42.75" customHeight="1" x14ac:dyDescent="0.25">
      <c r="A6" s="164">
        <v>2</v>
      </c>
      <c r="B6" s="165" t="s">
        <v>518</v>
      </c>
      <c r="C6" s="328">
        <f>SUM(C7:C8)</f>
        <v>10</v>
      </c>
      <c r="D6" s="167"/>
    </row>
    <row r="7" spans="1:4" s="350" customFormat="1" ht="222.75" customHeight="1" x14ac:dyDescent="0.25">
      <c r="A7" s="365">
        <v>2.1</v>
      </c>
      <c r="B7" s="366" t="s">
        <v>536</v>
      </c>
      <c r="C7" s="365">
        <v>5</v>
      </c>
      <c r="D7" s="340" t="s">
        <v>537</v>
      </c>
    </row>
    <row r="8" spans="1:4" s="350" customFormat="1" ht="257.25" customHeight="1" x14ac:dyDescent="0.25">
      <c r="A8" s="365">
        <v>2.2000000000000002</v>
      </c>
      <c r="B8" s="366" t="s">
        <v>538</v>
      </c>
      <c r="C8" s="365">
        <v>5</v>
      </c>
      <c r="D8" s="340" t="s">
        <v>539</v>
      </c>
    </row>
    <row r="9" spans="1:4" ht="47.25" customHeight="1" x14ac:dyDescent="0.25">
      <c r="A9" s="164">
        <v>3</v>
      </c>
      <c r="B9" s="165" t="s">
        <v>502</v>
      </c>
      <c r="C9" s="328">
        <f>SUM(C10:C16)</f>
        <v>21</v>
      </c>
      <c r="D9" s="167"/>
    </row>
    <row r="10" spans="1:4" s="350" customFormat="1" ht="106.5" customHeight="1" x14ac:dyDescent="0.25">
      <c r="A10" s="365">
        <v>3.1</v>
      </c>
      <c r="B10" s="367" t="s">
        <v>519</v>
      </c>
      <c r="C10" s="365">
        <v>3</v>
      </c>
      <c r="D10" s="368" t="s">
        <v>542</v>
      </c>
    </row>
    <row r="11" spans="1:4" s="350" customFormat="1" ht="116.25" customHeight="1" x14ac:dyDescent="0.25">
      <c r="A11" s="365">
        <v>3.2</v>
      </c>
      <c r="B11" s="368" t="s">
        <v>520</v>
      </c>
      <c r="C11" s="365">
        <v>3</v>
      </c>
      <c r="D11" s="368" t="s">
        <v>540</v>
      </c>
    </row>
    <row r="12" spans="1:4" s="350" customFormat="1" ht="77.25" customHeight="1" x14ac:dyDescent="0.25">
      <c r="A12" s="365">
        <v>3.3</v>
      </c>
      <c r="B12" s="368" t="s">
        <v>529</v>
      </c>
      <c r="C12" s="369">
        <v>3</v>
      </c>
      <c r="D12" s="368" t="s">
        <v>530</v>
      </c>
    </row>
    <row r="13" spans="1:4" s="350" customFormat="1" ht="105.75" customHeight="1" x14ac:dyDescent="0.25">
      <c r="A13" s="365">
        <v>3.4</v>
      </c>
      <c r="B13" s="368" t="s">
        <v>521</v>
      </c>
      <c r="C13" s="365">
        <v>3</v>
      </c>
      <c r="D13" s="368" t="s">
        <v>503</v>
      </c>
    </row>
    <row r="14" spans="1:4" s="350" customFormat="1" ht="120" customHeight="1" x14ac:dyDescent="0.25">
      <c r="A14" s="365">
        <v>3.5</v>
      </c>
      <c r="B14" s="368" t="s">
        <v>522</v>
      </c>
      <c r="C14" s="365">
        <v>3</v>
      </c>
      <c r="D14" s="368" t="s">
        <v>504</v>
      </c>
    </row>
    <row r="15" spans="1:4" s="350" customFormat="1" ht="98.25" customHeight="1" x14ac:dyDescent="0.25">
      <c r="A15" s="365">
        <v>3.6</v>
      </c>
      <c r="B15" s="368" t="s">
        <v>523</v>
      </c>
      <c r="C15" s="365">
        <v>3</v>
      </c>
      <c r="D15" s="368" t="s">
        <v>543</v>
      </c>
    </row>
    <row r="16" spans="1:4" s="350" customFormat="1" ht="291" customHeight="1" x14ac:dyDescent="0.25">
      <c r="A16" s="365">
        <v>3.7</v>
      </c>
      <c r="B16" s="368" t="s">
        <v>531</v>
      </c>
      <c r="C16" s="365">
        <v>3</v>
      </c>
      <c r="D16" s="340" t="s">
        <v>541</v>
      </c>
    </row>
    <row r="17" spans="1:5" ht="68.25" hidden="1" customHeight="1" x14ac:dyDescent="0.25">
      <c r="A17" s="324"/>
      <c r="B17" s="351"/>
      <c r="C17" s="352"/>
      <c r="D17" s="353"/>
    </row>
    <row r="18" spans="1:5" ht="42" customHeight="1" x14ac:dyDescent="0.25">
      <c r="A18" s="164">
        <v>4</v>
      </c>
      <c r="B18" s="165" t="s">
        <v>498</v>
      </c>
      <c r="C18" s="328">
        <f>SUM(C19:C33)</f>
        <v>47</v>
      </c>
      <c r="D18" s="364"/>
    </row>
    <row r="19" spans="1:5" ht="240.75" customHeight="1" x14ac:dyDescent="0.25">
      <c r="A19" s="356">
        <v>4.0999999999999996</v>
      </c>
      <c r="B19" s="357" t="s">
        <v>547</v>
      </c>
      <c r="C19" s="358">
        <v>5</v>
      </c>
      <c r="D19" s="340" t="s">
        <v>525</v>
      </c>
    </row>
    <row r="20" spans="1:5" ht="106.5" customHeight="1" x14ac:dyDescent="0.25">
      <c r="A20" s="327">
        <v>4.2</v>
      </c>
      <c r="B20" s="395" t="s">
        <v>534</v>
      </c>
      <c r="C20" s="342">
        <v>3</v>
      </c>
      <c r="D20" s="340" t="s">
        <v>505</v>
      </c>
    </row>
    <row r="21" spans="1:5" ht="102" customHeight="1" x14ac:dyDescent="0.25">
      <c r="A21" s="327">
        <v>4.3</v>
      </c>
      <c r="B21" s="396"/>
      <c r="C21" s="342">
        <v>3</v>
      </c>
      <c r="D21" s="340" t="s">
        <v>506</v>
      </c>
      <c r="E21" s="171">
        <f ca="1">E21</f>
        <v>0</v>
      </c>
    </row>
    <row r="22" spans="1:5" ht="99.75" customHeight="1" x14ac:dyDescent="0.25">
      <c r="A22" s="327">
        <v>4.4000000000000004</v>
      </c>
      <c r="B22" s="396"/>
      <c r="C22" s="342">
        <v>3</v>
      </c>
      <c r="D22" s="340" t="s">
        <v>507</v>
      </c>
    </row>
    <row r="23" spans="1:5" ht="103.5" customHeight="1" x14ac:dyDescent="0.25">
      <c r="A23" s="327">
        <v>4.5</v>
      </c>
      <c r="B23" s="396"/>
      <c r="C23" s="342">
        <v>3</v>
      </c>
      <c r="D23" s="340" t="s">
        <v>508</v>
      </c>
    </row>
    <row r="24" spans="1:5" ht="111" customHeight="1" x14ac:dyDescent="0.25">
      <c r="A24" s="327">
        <v>4.5999999999999996</v>
      </c>
      <c r="B24" s="396"/>
      <c r="C24" s="342">
        <v>3</v>
      </c>
      <c r="D24" s="340" t="s">
        <v>509</v>
      </c>
    </row>
    <row r="25" spans="1:5" ht="111" customHeight="1" x14ac:dyDescent="0.25">
      <c r="A25" s="327">
        <v>4.7</v>
      </c>
      <c r="B25" s="396"/>
      <c r="C25" s="342">
        <v>3</v>
      </c>
      <c r="D25" s="340" t="s">
        <v>510</v>
      </c>
    </row>
    <row r="26" spans="1:5" ht="109.5" customHeight="1" thickBot="1" x14ac:dyDescent="0.3">
      <c r="A26" s="327">
        <v>4.8</v>
      </c>
      <c r="B26" s="397"/>
      <c r="C26" s="342">
        <v>3</v>
      </c>
      <c r="D26" s="340" t="s">
        <v>533</v>
      </c>
    </row>
    <row r="27" spans="1:5" ht="116.25" customHeight="1" x14ac:dyDescent="0.25">
      <c r="A27" s="327">
        <v>4.9000000000000004</v>
      </c>
      <c r="B27" s="398" t="s">
        <v>499</v>
      </c>
      <c r="C27" s="342">
        <v>3</v>
      </c>
      <c r="D27" s="340" t="s">
        <v>511</v>
      </c>
    </row>
    <row r="28" spans="1:5" ht="117.75" customHeight="1" x14ac:dyDescent="0.25">
      <c r="A28" s="327">
        <v>4.0999999999999996</v>
      </c>
      <c r="B28" s="399"/>
      <c r="C28" s="342">
        <v>3</v>
      </c>
      <c r="D28" s="340" t="s">
        <v>512</v>
      </c>
    </row>
    <row r="29" spans="1:5" ht="125.25" customHeight="1" x14ac:dyDescent="0.25">
      <c r="A29" s="327">
        <v>4.1100000000000003</v>
      </c>
      <c r="B29" s="399"/>
      <c r="C29" s="342">
        <v>3</v>
      </c>
      <c r="D29" s="340" t="s">
        <v>513</v>
      </c>
    </row>
    <row r="30" spans="1:5" ht="123" customHeight="1" thickBot="1" x14ac:dyDescent="0.3">
      <c r="A30" s="338">
        <v>4.12</v>
      </c>
      <c r="B30" s="399"/>
      <c r="C30" s="342">
        <v>3</v>
      </c>
      <c r="D30" s="340" t="s">
        <v>514</v>
      </c>
    </row>
    <row r="31" spans="1:5" ht="149.25" customHeight="1" x14ac:dyDescent="0.25">
      <c r="A31" s="338">
        <v>4.13</v>
      </c>
      <c r="B31" s="391" t="s">
        <v>535</v>
      </c>
      <c r="C31" s="343">
        <v>3</v>
      </c>
      <c r="D31" s="340" t="s">
        <v>515</v>
      </c>
    </row>
    <row r="32" spans="1:5" ht="169.5" customHeight="1" x14ac:dyDescent="0.25">
      <c r="A32" s="338">
        <v>4.1399999999999997</v>
      </c>
      <c r="B32" s="392"/>
      <c r="C32" s="343">
        <v>3</v>
      </c>
      <c r="D32" s="340" t="s">
        <v>516</v>
      </c>
    </row>
    <row r="33" spans="1:4" ht="151.5" customHeight="1" x14ac:dyDescent="0.25">
      <c r="A33" s="338">
        <v>4.1500000000000004</v>
      </c>
      <c r="B33" s="392"/>
      <c r="C33" s="343">
        <v>3</v>
      </c>
      <c r="D33" s="340" t="s">
        <v>517</v>
      </c>
    </row>
    <row r="34" spans="1:4" ht="69" customHeight="1" x14ac:dyDescent="0.25">
      <c r="A34" s="360">
        <v>5</v>
      </c>
      <c r="B34" s="361" t="s">
        <v>527</v>
      </c>
      <c r="C34" s="362">
        <v>5</v>
      </c>
      <c r="D34" s="363"/>
    </row>
    <row r="35" spans="1:4" ht="311.25" customHeight="1" x14ac:dyDescent="0.25">
      <c r="A35" s="359">
        <v>5.0999999999999996</v>
      </c>
      <c r="B35" s="355" t="s">
        <v>544</v>
      </c>
      <c r="C35" s="343">
        <v>5</v>
      </c>
      <c r="D35" s="340" t="s">
        <v>528</v>
      </c>
    </row>
    <row r="36" spans="1:4" s="337" customFormat="1" ht="48.75" customHeight="1" x14ac:dyDescent="0.25">
      <c r="A36" s="334">
        <v>6</v>
      </c>
      <c r="B36" s="335" t="s">
        <v>497</v>
      </c>
      <c r="C36" s="334">
        <f>SUM(C37:C38)</f>
        <v>10</v>
      </c>
      <c r="D36" s="336"/>
    </row>
    <row r="37" spans="1:4" s="333" customFormat="1" ht="105" customHeight="1" x14ac:dyDescent="0.25">
      <c r="A37" s="329">
        <v>6.1</v>
      </c>
      <c r="B37" s="346" t="s">
        <v>501</v>
      </c>
      <c r="C37" s="345">
        <v>5</v>
      </c>
      <c r="D37" s="344" t="s">
        <v>524</v>
      </c>
    </row>
    <row r="38" spans="1:4" ht="186" customHeight="1" x14ac:dyDescent="0.25">
      <c r="A38" s="330">
        <v>6.2</v>
      </c>
      <c r="B38" s="344" t="s">
        <v>500</v>
      </c>
      <c r="C38" s="347">
        <v>5</v>
      </c>
      <c r="D38" s="344" t="s">
        <v>532</v>
      </c>
    </row>
    <row r="39" spans="1:4" x14ac:dyDescent="0.25">
      <c r="B39" s="348" t="s">
        <v>494</v>
      </c>
      <c r="C39" s="349">
        <f>C4+C6+C9+C18+C34+C36</f>
        <v>100</v>
      </c>
      <c r="D39" s="350"/>
    </row>
    <row r="40" spans="1:4" x14ac:dyDescent="0.25">
      <c r="B40" s="348" t="s">
        <v>495</v>
      </c>
      <c r="C40" s="349">
        <v>70</v>
      </c>
      <c r="D40" s="350"/>
    </row>
  </sheetData>
  <mergeCells count="4">
    <mergeCell ref="B31:B33"/>
    <mergeCell ref="B1:D1"/>
    <mergeCell ref="B20:B26"/>
    <mergeCell ref="B27:B30"/>
  </mergeCells>
  <pageMargins left="0.7" right="0.7" top="0.75" bottom="0.75" header="0.3" footer="0.3"/>
  <pageSetup paperSize="9"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82FA4-7E8B-41A7-9DCD-CDD1726D44D9}">
  <dimension ref="A1:I16"/>
  <sheetViews>
    <sheetView workbookViewId="0">
      <selection activeCell="J15" sqref="J15"/>
    </sheetView>
  </sheetViews>
  <sheetFormatPr defaultRowHeight="15" x14ac:dyDescent="0.25"/>
  <sheetData>
    <row r="1" spans="1:9" x14ac:dyDescent="0.25">
      <c r="C1" t="s">
        <v>493</v>
      </c>
    </row>
    <row r="2" spans="1:9" x14ac:dyDescent="0.25">
      <c r="A2">
        <v>1.1000000000000001</v>
      </c>
      <c r="B2">
        <v>5</v>
      </c>
      <c r="C2">
        <v>3</v>
      </c>
      <c r="H2">
        <v>1</v>
      </c>
      <c r="I2">
        <v>25</v>
      </c>
    </row>
    <row r="3" spans="1:9" x14ac:dyDescent="0.25">
      <c r="A3">
        <v>1.2</v>
      </c>
      <c r="B3">
        <v>5</v>
      </c>
      <c r="C3">
        <v>3</v>
      </c>
      <c r="H3">
        <v>2</v>
      </c>
      <c r="I3">
        <v>34</v>
      </c>
    </row>
    <row r="4" spans="1:9" x14ac:dyDescent="0.25">
      <c r="A4">
        <v>1.3</v>
      </c>
      <c r="B4">
        <v>5</v>
      </c>
      <c r="C4">
        <v>3</v>
      </c>
      <c r="H4">
        <v>3</v>
      </c>
      <c r="I4">
        <v>17</v>
      </c>
    </row>
    <row r="5" spans="1:9" x14ac:dyDescent="0.25">
      <c r="A5">
        <v>2.1</v>
      </c>
      <c r="B5">
        <v>4</v>
      </c>
      <c r="C5">
        <v>2</v>
      </c>
    </row>
    <row r="6" spans="1:9" x14ac:dyDescent="0.25">
      <c r="A6">
        <v>2.2000000000000002</v>
      </c>
      <c r="B6" s="354">
        <v>4</v>
      </c>
      <c r="C6" s="354">
        <v>2</v>
      </c>
      <c r="E6">
        <v>5</v>
      </c>
      <c r="F6">
        <v>5</v>
      </c>
    </row>
    <row r="7" spans="1:9" x14ac:dyDescent="0.25">
      <c r="A7">
        <v>3.1</v>
      </c>
      <c r="B7">
        <v>10</v>
      </c>
      <c r="C7">
        <v>6</v>
      </c>
    </row>
    <row r="8" spans="1:9" x14ac:dyDescent="0.25">
      <c r="A8">
        <v>2.4</v>
      </c>
      <c r="B8">
        <v>10</v>
      </c>
      <c r="C8">
        <v>6</v>
      </c>
    </row>
    <row r="9" spans="1:9" x14ac:dyDescent="0.25">
      <c r="A9">
        <v>2.5</v>
      </c>
      <c r="B9" s="325">
        <v>2</v>
      </c>
      <c r="C9" s="325">
        <v>2</v>
      </c>
      <c r="E9">
        <v>5</v>
      </c>
      <c r="F9">
        <v>5</v>
      </c>
    </row>
    <row r="10" spans="1:9" x14ac:dyDescent="0.25">
      <c r="A10">
        <v>3.1</v>
      </c>
      <c r="B10">
        <v>5</v>
      </c>
      <c r="C10">
        <v>3</v>
      </c>
    </row>
    <row r="11" spans="1:9" x14ac:dyDescent="0.25">
      <c r="A11">
        <v>3.2</v>
      </c>
      <c r="B11">
        <v>6</v>
      </c>
      <c r="C11">
        <v>4</v>
      </c>
    </row>
    <row r="12" spans="1:9" x14ac:dyDescent="0.25">
      <c r="A12">
        <v>3.3</v>
      </c>
      <c r="B12">
        <v>3</v>
      </c>
      <c r="C12">
        <v>2</v>
      </c>
    </row>
    <row r="13" spans="1:9" x14ac:dyDescent="0.25">
      <c r="A13">
        <v>3.4</v>
      </c>
      <c r="B13">
        <v>3</v>
      </c>
      <c r="C13">
        <v>2</v>
      </c>
    </row>
    <row r="14" spans="1:9" x14ac:dyDescent="0.25">
      <c r="A14">
        <v>4.0999999999999996</v>
      </c>
      <c r="B14">
        <v>10</v>
      </c>
      <c r="C14">
        <v>5</v>
      </c>
    </row>
    <row r="15" spans="1:9" x14ac:dyDescent="0.25">
      <c r="A15">
        <v>5.0999999999999996</v>
      </c>
      <c r="B15">
        <v>14</v>
      </c>
      <c r="C15">
        <v>7</v>
      </c>
    </row>
    <row r="16" spans="1:9" x14ac:dyDescent="0.25">
      <c r="B16">
        <f>SUM(B2:B15)</f>
        <v>86</v>
      </c>
      <c r="C16">
        <f>SUM(C2:C15)</f>
        <v>50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73"/>
  <sheetViews>
    <sheetView topLeftCell="A46" workbookViewId="0">
      <selection activeCell="B76" sqref="B76"/>
    </sheetView>
  </sheetViews>
  <sheetFormatPr defaultRowHeight="15" x14ac:dyDescent="0.25"/>
  <cols>
    <col min="2" max="2" width="39.85546875" customWidth="1"/>
    <col min="3" max="3" width="33.7109375" customWidth="1"/>
    <col min="4" max="4" width="40" customWidth="1"/>
    <col min="5" max="5" width="28.7109375" customWidth="1"/>
    <col min="6" max="6" width="17.42578125" customWidth="1"/>
    <col min="7" max="7" width="38.28515625" customWidth="1"/>
    <col min="8" max="8" width="27.5703125" customWidth="1"/>
  </cols>
  <sheetData>
    <row r="1" spans="1:6" x14ac:dyDescent="0.25">
      <c r="A1" s="104">
        <v>2.1</v>
      </c>
      <c r="B1" s="105" t="s">
        <v>202</v>
      </c>
      <c r="C1" s="106"/>
      <c r="D1" s="106"/>
      <c r="E1" s="106"/>
      <c r="F1" s="107"/>
    </row>
    <row r="2" spans="1:6" x14ac:dyDescent="0.25">
      <c r="A2" s="108">
        <v>1</v>
      </c>
      <c r="B2" t="s">
        <v>200</v>
      </c>
      <c r="F2" s="109"/>
    </row>
    <row r="3" spans="1:6" x14ac:dyDescent="0.25">
      <c r="A3" s="108">
        <v>2</v>
      </c>
      <c r="B3" t="s">
        <v>201</v>
      </c>
      <c r="C3" t="s">
        <v>214</v>
      </c>
      <c r="D3" t="s">
        <v>213</v>
      </c>
      <c r="E3" t="s">
        <v>224</v>
      </c>
      <c r="F3" s="109" t="s">
        <v>220</v>
      </c>
    </row>
    <row r="4" spans="1:6" x14ac:dyDescent="0.25">
      <c r="A4" s="108">
        <v>3</v>
      </c>
      <c r="B4" t="s">
        <v>203</v>
      </c>
      <c r="F4" s="109"/>
    </row>
    <row r="5" spans="1:6" x14ac:dyDescent="0.25">
      <c r="A5" s="108">
        <v>4</v>
      </c>
      <c r="B5" t="s">
        <v>204</v>
      </c>
      <c r="F5" s="109"/>
    </row>
    <row r="6" spans="1:6" x14ac:dyDescent="0.25">
      <c r="A6" s="108">
        <v>5</v>
      </c>
      <c r="B6" t="s">
        <v>205</v>
      </c>
      <c r="F6" s="109"/>
    </row>
    <row r="7" spans="1:6" x14ac:dyDescent="0.25">
      <c r="A7" s="108">
        <v>6</v>
      </c>
      <c r="B7" t="s">
        <v>206</v>
      </c>
      <c r="C7" t="s">
        <v>235</v>
      </c>
      <c r="D7" t="s">
        <v>236</v>
      </c>
      <c r="F7" s="109"/>
    </row>
    <row r="8" spans="1:6" x14ac:dyDescent="0.25">
      <c r="A8" s="108">
        <v>7</v>
      </c>
      <c r="B8" t="s">
        <v>208</v>
      </c>
      <c r="F8" s="109"/>
    </row>
    <row r="9" spans="1:6" x14ac:dyDescent="0.25">
      <c r="A9" s="108">
        <v>8</v>
      </c>
      <c r="B9" t="s">
        <v>209</v>
      </c>
      <c r="F9" s="109"/>
    </row>
    <row r="10" spans="1:6" x14ac:dyDescent="0.25">
      <c r="A10" s="108">
        <v>9</v>
      </c>
      <c r="B10" t="s">
        <v>210</v>
      </c>
      <c r="C10" t="s">
        <v>221</v>
      </c>
      <c r="D10" t="s">
        <v>218</v>
      </c>
      <c r="F10" s="109"/>
    </row>
    <row r="11" spans="1:6" x14ac:dyDescent="0.25">
      <c r="A11" s="108">
        <v>10</v>
      </c>
      <c r="B11" t="s">
        <v>211</v>
      </c>
      <c r="F11" s="109"/>
    </row>
    <row r="12" spans="1:6" x14ac:dyDescent="0.25">
      <c r="A12" s="108">
        <v>11</v>
      </c>
      <c r="B12" t="s">
        <v>212</v>
      </c>
      <c r="F12" s="109"/>
    </row>
    <row r="13" spans="1:6" x14ac:dyDescent="0.25">
      <c r="A13" s="108">
        <v>12</v>
      </c>
      <c r="B13" t="s">
        <v>216</v>
      </c>
      <c r="F13" s="109"/>
    </row>
    <row r="14" spans="1:6" x14ac:dyDescent="0.25">
      <c r="A14" s="108">
        <v>13</v>
      </c>
      <c r="B14" t="s">
        <v>215</v>
      </c>
      <c r="F14" s="109"/>
    </row>
    <row r="15" spans="1:6" x14ac:dyDescent="0.25">
      <c r="A15" s="108">
        <v>14</v>
      </c>
      <c r="B15" t="s">
        <v>217</v>
      </c>
      <c r="F15" s="109"/>
    </row>
    <row r="16" spans="1:6" x14ac:dyDescent="0.25">
      <c r="A16" s="108">
        <v>15</v>
      </c>
      <c r="B16" t="s">
        <v>233</v>
      </c>
      <c r="C16" t="s">
        <v>232</v>
      </c>
      <c r="D16" t="s">
        <v>227</v>
      </c>
      <c r="E16" t="s">
        <v>219</v>
      </c>
      <c r="F16" s="109"/>
    </row>
    <row r="17" spans="1:6" x14ac:dyDescent="0.25">
      <c r="A17" s="108">
        <v>16</v>
      </c>
      <c r="B17" t="s">
        <v>222</v>
      </c>
      <c r="F17" s="109"/>
    </row>
    <row r="18" spans="1:6" x14ac:dyDescent="0.25">
      <c r="A18" s="108">
        <v>17</v>
      </c>
      <c r="B18" t="s">
        <v>225</v>
      </c>
      <c r="C18" t="s">
        <v>207</v>
      </c>
      <c r="F18" s="109"/>
    </row>
    <row r="19" spans="1:6" x14ac:dyDescent="0.25">
      <c r="A19" s="108">
        <v>18</v>
      </c>
      <c r="B19" t="s">
        <v>231</v>
      </c>
      <c r="C19" t="s">
        <v>226</v>
      </c>
      <c r="D19" t="s">
        <v>223</v>
      </c>
      <c r="F19" s="109"/>
    </row>
    <row r="20" spans="1:6" x14ac:dyDescent="0.25">
      <c r="A20" s="108">
        <v>19</v>
      </c>
      <c r="B20" t="s">
        <v>228</v>
      </c>
      <c r="F20" s="109"/>
    </row>
    <row r="21" spans="1:6" x14ac:dyDescent="0.25">
      <c r="A21" s="108">
        <v>20</v>
      </c>
      <c r="B21" t="s">
        <v>229</v>
      </c>
      <c r="F21" s="109"/>
    </row>
    <row r="22" spans="1:6" x14ac:dyDescent="0.25">
      <c r="A22" s="108">
        <v>21</v>
      </c>
      <c r="B22" t="s">
        <v>230</v>
      </c>
      <c r="F22" s="109"/>
    </row>
    <row r="23" spans="1:6" ht="15.75" thickBot="1" x14ac:dyDescent="0.3">
      <c r="A23" s="110">
        <v>22</v>
      </c>
      <c r="B23" s="111" t="s">
        <v>234</v>
      </c>
      <c r="C23" s="111"/>
      <c r="D23" s="111"/>
      <c r="E23" s="111"/>
      <c r="F23" s="112"/>
    </row>
    <row r="24" spans="1:6" x14ac:dyDescent="0.25">
      <c r="B24" s="94"/>
    </row>
    <row r="25" spans="1:6" ht="15.75" thickBot="1" x14ac:dyDescent="0.3"/>
    <row r="26" spans="1:6" x14ac:dyDescent="0.25">
      <c r="A26" s="113">
        <v>2.2000000000000002</v>
      </c>
      <c r="B26" s="105" t="s">
        <v>197</v>
      </c>
      <c r="C26" s="106"/>
      <c r="D26" s="106"/>
      <c r="E26" s="106"/>
      <c r="F26" s="107"/>
    </row>
    <row r="27" spans="1:6" x14ac:dyDescent="0.25">
      <c r="A27" s="114"/>
      <c r="B27" s="95" t="s">
        <v>183</v>
      </c>
      <c r="C27" s="96" t="s">
        <v>199</v>
      </c>
      <c r="D27" s="96" t="s">
        <v>193</v>
      </c>
      <c r="E27" s="96" t="s">
        <v>192</v>
      </c>
      <c r="F27" s="109"/>
    </row>
    <row r="28" spans="1:6" x14ac:dyDescent="0.25">
      <c r="A28" s="114"/>
      <c r="B28" s="99">
        <v>1</v>
      </c>
      <c r="C28" s="97">
        <v>103544</v>
      </c>
      <c r="D28" s="98">
        <v>136701</v>
      </c>
      <c r="E28" s="98">
        <v>16113</v>
      </c>
      <c r="F28" s="109"/>
    </row>
    <row r="29" spans="1:6" x14ac:dyDescent="0.25">
      <c r="A29" s="114"/>
      <c r="B29" s="99">
        <v>2</v>
      </c>
      <c r="C29" s="97">
        <v>140021</v>
      </c>
      <c r="D29" s="98">
        <v>170878</v>
      </c>
      <c r="E29" s="98">
        <v>217041</v>
      </c>
      <c r="F29" s="109"/>
    </row>
    <row r="30" spans="1:6" x14ac:dyDescent="0.25">
      <c r="A30" s="114"/>
      <c r="B30" s="99" t="s">
        <v>186</v>
      </c>
      <c r="C30" s="97">
        <v>163812</v>
      </c>
      <c r="D30" s="98">
        <v>215532</v>
      </c>
      <c r="E30" s="98">
        <v>267264</v>
      </c>
      <c r="F30" s="109"/>
    </row>
    <row r="31" spans="1:6" x14ac:dyDescent="0.25">
      <c r="A31" s="114"/>
      <c r="B31" s="99" t="s">
        <v>187</v>
      </c>
      <c r="C31" s="97">
        <v>179496</v>
      </c>
      <c r="D31" s="98">
        <v>239328</v>
      </c>
      <c r="E31" s="98">
        <v>299160</v>
      </c>
      <c r="F31" s="109"/>
    </row>
    <row r="32" spans="1:6" x14ac:dyDescent="0.25">
      <c r="A32" s="114"/>
      <c r="B32" s="99" t="s">
        <v>188</v>
      </c>
      <c r="C32" s="97">
        <v>212832</v>
      </c>
      <c r="D32" s="98">
        <v>283764</v>
      </c>
      <c r="E32" s="98">
        <v>354708</v>
      </c>
      <c r="F32" s="109"/>
    </row>
    <row r="33" spans="1:6" x14ac:dyDescent="0.25">
      <c r="A33" s="114"/>
      <c r="B33" s="99" t="s">
        <v>190</v>
      </c>
      <c r="C33" s="97">
        <v>237984</v>
      </c>
      <c r="D33" s="98">
        <v>317316</v>
      </c>
      <c r="E33" s="98">
        <v>396648</v>
      </c>
      <c r="F33" s="109"/>
    </row>
    <row r="34" spans="1:6" x14ac:dyDescent="0.25">
      <c r="A34" s="114"/>
      <c r="B34" s="99" t="s">
        <v>184</v>
      </c>
      <c r="C34" s="97">
        <v>287244</v>
      </c>
      <c r="D34" s="98">
        <v>382992</v>
      </c>
      <c r="E34" s="98">
        <v>478740</v>
      </c>
      <c r="F34" s="109"/>
    </row>
    <row r="35" spans="1:6" x14ac:dyDescent="0.25">
      <c r="A35" s="114"/>
      <c r="B35" s="99" t="s">
        <v>185</v>
      </c>
      <c r="C35" s="97">
        <v>375588</v>
      </c>
      <c r="D35" s="98">
        <v>500784</v>
      </c>
      <c r="E35" s="98">
        <v>625980</v>
      </c>
      <c r="F35" s="109"/>
    </row>
    <row r="36" spans="1:6" x14ac:dyDescent="0.25">
      <c r="A36" s="114"/>
      <c r="B36" s="99">
        <v>6</v>
      </c>
      <c r="C36" s="97">
        <v>491328</v>
      </c>
      <c r="D36" s="98">
        <v>701892</v>
      </c>
      <c r="E36" s="98">
        <v>912456</v>
      </c>
      <c r="F36" s="109"/>
    </row>
    <row r="37" spans="1:6" x14ac:dyDescent="0.25">
      <c r="A37" s="114"/>
      <c r="B37" s="99">
        <v>7</v>
      </c>
      <c r="C37" s="97">
        <v>629988</v>
      </c>
      <c r="D37" s="98">
        <v>944928</v>
      </c>
      <c r="E37" s="98">
        <v>1259880</v>
      </c>
      <c r="F37" s="109"/>
    </row>
    <row r="38" spans="1:6" x14ac:dyDescent="0.25">
      <c r="A38" s="114"/>
      <c r="B38" s="99" t="s">
        <v>189</v>
      </c>
      <c r="C38" s="97">
        <v>851700</v>
      </c>
      <c r="D38" s="98">
        <v>1135608</v>
      </c>
      <c r="E38" s="98">
        <v>1419516</v>
      </c>
      <c r="F38" s="109"/>
    </row>
    <row r="39" spans="1:6" x14ac:dyDescent="0.25">
      <c r="A39" s="114"/>
      <c r="B39" s="99" t="s">
        <v>191</v>
      </c>
      <c r="C39" s="97">
        <v>1364004</v>
      </c>
      <c r="D39" s="98">
        <v>1760004</v>
      </c>
      <c r="E39" s="98">
        <v>2156004</v>
      </c>
      <c r="F39" s="109"/>
    </row>
    <row r="40" spans="1:6" ht="15.75" thickBot="1" x14ac:dyDescent="0.3">
      <c r="A40" s="115"/>
      <c r="B40" s="111"/>
      <c r="C40" s="111"/>
      <c r="D40" s="111"/>
      <c r="E40" s="111"/>
      <c r="F40" s="112"/>
    </row>
    <row r="41" spans="1:6" x14ac:dyDescent="0.25">
      <c r="A41" s="93">
        <v>2.2999999999999998</v>
      </c>
      <c r="B41" s="93" t="s">
        <v>198</v>
      </c>
    </row>
    <row r="42" spans="1:6" x14ac:dyDescent="0.25">
      <c r="A42">
        <v>1</v>
      </c>
      <c r="B42" s="100" t="s">
        <v>173</v>
      </c>
      <c r="E42" s="100"/>
    </row>
    <row r="43" spans="1:6" x14ac:dyDescent="0.25">
      <c r="B43" s="91" t="s">
        <v>89</v>
      </c>
      <c r="C43" s="100" t="s">
        <v>174</v>
      </c>
      <c r="D43" s="100" t="s">
        <v>242</v>
      </c>
      <c r="E43" s="100" t="s">
        <v>243</v>
      </c>
    </row>
    <row r="44" spans="1:6" x14ac:dyDescent="0.25">
      <c r="B44" s="90" t="s">
        <v>90</v>
      </c>
      <c r="D44" s="90" t="s">
        <v>119</v>
      </c>
      <c r="E44" s="90" t="s">
        <v>142</v>
      </c>
    </row>
    <row r="45" spans="1:6" x14ac:dyDescent="0.25">
      <c r="B45" s="90" t="s">
        <v>91</v>
      </c>
      <c r="C45" s="100" t="s">
        <v>244</v>
      </c>
      <c r="D45" s="90" t="s">
        <v>120</v>
      </c>
      <c r="E45" s="90" t="s">
        <v>143</v>
      </c>
    </row>
    <row r="46" spans="1:6" x14ac:dyDescent="0.25">
      <c r="B46" s="90" t="s">
        <v>92</v>
      </c>
      <c r="C46" s="90" t="s">
        <v>135</v>
      </c>
      <c r="D46" s="90" t="s">
        <v>121</v>
      </c>
      <c r="E46" s="90" t="s">
        <v>144</v>
      </c>
    </row>
    <row r="47" spans="1:6" x14ac:dyDescent="0.25">
      <c r="B47" s="90" t="s">
        <v>93</v>
      </c>
      <c r="C47" s="90" t="s">
        <v>136</v>
      </c>
      <c r="D47" s="90" t="s">
        <v>122</v>
      </c>
      <c r="E47" s="90" t="s">
        <v>145</v>
      </c>
    </row>
    <row r="48" spans="1:6" x14ac:dyDescent="0.25">
      <c r="B48" s="91" t="s">
        <v>88</v>
      </c>
      <c r="C48" s="90" t="s">
        <v>137</v>
      </c>
      <c r="E48" s="90" t="s">
        <v>146</v>
      </c>
    </row>
    <row r="49" spans="2:5" x14ac:dyDescent="0.25">
      <c r="B49" s="90" t="s">
        <v>94</v>
      </c>
      <c r="C49" s="90" t="s">
        <v>138</v>
      </c>
      <c r="D49" s="100" t="s">
        <v>245</v>
      </c>
      <c r="E49" s="90" t="s">
        <v>147</v>
      </c>
    </row>
    <row r="50" spans="2:5" x14ac:dyDescent="0.25">
      <c r="B50" s="90" t="s">
        <v>95</v>
      </c>
      <c r="C50" s="90" t="s">
        <v>139</v>
      </c>
      <c r="D50" s="90" t="s">
        <v>123</v>
      </c>
      <c r="E50" s="90" t="s">
        <v>148</v>
      </c>
    </row>
    <row r="51" spans="2:5" x14ac:dyDescent="0.25">
      <c r="B51" s="90" t="s">
        <v>96</v>
      </c>
      <c r="C51" s="90" t="s">
        <v>140</v>
      </c>
      <c r="D51" s="90" t="s">
        <v>124</v>
      </c>
      <c r="E51" s="90" t="s">
        <v>149</v>
      </c>
    </row>
    <row r="52" spans="2:5" x14ac:dyDescent="0.25">
      <c r="B52" s="90" t="s">
        <v>97</v>
      </c>
      <c r="C52" s="90" t="s">
        <v>121</v>
      </c>
      <c r="D52" s="90" t="s">
        <v>125</v>
      </c>
      <c r="E52" s="90" t="s">
        <v>150</v>
      </c>
    </row>
    <row r="53" spans="2:5" x14ac:dyDescent="0.25">
      <c r="B53" s="90" t="s">
        <v>98</v>
      </c>
      <c r="C53" s="90" t="s">
        <v>141</v>
      </c>
      <c r="D53" s="90" t="s">
        <v>126</v>
      </c>
      <c r="E53" s="90" t="s">
        <v>151</v>
      </c>
    </row>
    <row r="54" spans="2:5" x14ac:dyDescent="0.25">
      <c r="B54" s="90" t="s">
        <v>99</v>
      </c>
      <c r="D54" s="90" t="s">
        <v>127</v>
      </c>
      <c r="E54" s="90" t="s">
        <v>152</v>
      </c>
    </row>
    <row r="55" spans="2:5" x14ac:dyDescent="0.25">
      <c r="B55" s="90" t="s">
        <v>100</v>
      </c>
      <c r="D55" s="90" t="s">
        <v>128</v>
      </c>
      <c r="E55" s="90" t="s">
        <v>153</v>
      </c>
    </row>
    <row r="56" spans="2:5" x14ac:dyDescent="0.25">
      <c r="B56" s="90" t="s">
        <v>101</v>
      </c>
      <c r="C56" s="116" t="s">
        <v>175</v>
      </c>
      <c r="E56" s="90" t="s">
        <v>154</v>
      </c>
    </row>
    <row r="57" spans="2:5" x14ac:dyDescent="0.25">
      <c r="B57" s="90" t="s">
        <v>102</v>
      </c>
      <c r="C57" s="90" t="s">
        <v>159</v>
      </c>
      <c r="D57" s="100" t="s">
        <v>246</v>
      </c>
      <c r="E57" s="90" t="s">
        <v>155</v>
      </c>
    </row>
    <row r="58" spans="2:5" x14ac:dyDescent="0.25">
      <c r="B58" s="90" t="s">
        <v>103</v>
      </c>
      <c r="C58" s="90" t="s">
        <v>121</v>
      </c>
      <c r="D58" s="90" t="s">
        <v>129</v>
      </c>
      <c r="E58" s="90" t="s">
        <v>156</v>
      </c>
    </row>
    <row r="59" spans="2:5" x14ac:dyDescent="0.25">
      <c r="B59" s="90" t="s">
        <v>104</v>
      </c>
      <c r="C59" s="90" t="s">
        <v>160</v>
      </c>
      <c r="D59" s="90" t="s">
        <v>130</v>
      </c>
      <c r="E59" s="90" t="s">
        <v>157</v>
      </c>
    </row>
    <row r="60" spans="2:5" x14ac:dyDescent="0.25">
      <c r="B60" s="90" t="s">
        <v>105</v>
      </c>
      <c r="C60" s="90" t="s">
        <v>161</v>
      </c>
      <c r="D60" s="90" t="s">
        <v>131</v>
      </c>
      <c r="E60" s="90" t="s">
        <v>158</v>
      </c>
    </row>
    <row r="61" spans="2:5" x14ac:dyDescent="0.25">
      <c r="B61" s="90" t="s">
        <v>106</v>
      </c>
      <c r="C61" s="90" t="s">
        <v>162</v>
      </c>
      <c r="D61" s="90" t="s">
        <v>132</v>
      </c>
    </row>
    <row r="62" spans="2:5" x14ac:dyDescent="0.25">
      <c r="B62" s="90" t="s">
        <v>107</v>
      </c>
      <c r="C62" s="90" t="s">
        <v>163</v>
      </c>
      <c r="D62" s="90" t="s">
        <v>133</v>
      </c>
    </row>
    <row r="63" spans="2:5" x14ac:dyDescent="0.25">
      <c r="B63" s="90" t="s">
        <v>108</v>
      </c>
      <c r="C63" s="90" t="s">
        <v>164</v>
      </c>
      <c r="D63" s="90" t="s">
        <v>134</v>
      </c>
    </row>
    <row r="64" spans="2:5" x14ac:dyDescent="0.25">
      <c r="B64" s="90" t="s">
        <v>109</v>
      </c>
      <c r="C64" s="90" t="s">
        <v>165</v>
      </c>
    </row>
    <row r="65" spans="2:5" x14ac:dyDescent="0.25">
      <c r="B65" s="91" t="s">
        <v>110</v>
      </c>
      <c r="C65" s="90" t="s">
        <v>166</v>
      </c>
      <c r="E65" s="101" t="s">
        <v>247</v>
      </c>
    </row>
    <row r="66" spans="2:5" x14ac:dyDescent="0.25">
      <c r="B66" s="90" t="s">
        <v>111</v>
      </c>
      <c r="C66" s="90" t="s">
        <v>167</v>
      </c>
      <c r="E66" s="100" t="s">
        <v>248</v>
      </c>
    </row>
    <row r="67" spans="2:5" x14ac:dyDescent="0.25">
      <c r="B67" s="90" t="s">
        <v>112</v>
      </c>
      <c r="C67" s="90" t="s">
        <v>168</v>
      </c>
      <c r="E67" s="100" t="s">
        <v>249</v>
      </c>
    </row>
    <row r="68" spans="2:5" x14ac:dyDescent="0.25">
      <c r="B68" s="90" t="s">
        <v>113</v>
      </c>
      <c r="C68" s="90" t="s">
        <v>169</v>
      </c>
    </row>
    <row r="69" spans="2:5" x14ac:dyDescent="0.25">
      <c r="B69" s="90" t="s">
        <v>114</v>
      </c>
      <c r="C69" s="90" t="s">
        <v>170</v>
      </c>
    </row>
    <row r="70" spans="2:5" x14ac:dyDescent="0.25">
      <c r="B70" s="90" t="s">
        <v>115</v>
      </c>
      <c r="C70" s="90" t="s">
        <v>171</v>
      </c>
    </row>
    <row r="71" spans="2:5" x14ac:dyDescent="0.25">
      <c r="B71" s="90" t="s">
        <v>116</v>
      </c>
      <c r="C71" s="92" t="s">
        <v>172</v>
      </c>
    </row>
    <row r="72" spans="2:5" x14ac:dyDescent="0.25">
      <c r="B72" s="90" t="s">
        <v>117</v>
      </c>
    </row>
    <row r="73" spans="2:5" x14ac:dyDescent="0.25">
      <c r="B73" s="90" t="s">
        <v>118</v>
      </c>
    </row>
  </sheetData>
  <hyperlinks>
    <hyperlink ref="B43" r:id="rId1" display="http://sarsportal/Divisions/Finance/Facilities/Pages/Facilities-Properties-Home.aspx" xr:uid="{00000000-0004-0000-0100-000000000000}"/>
    <hyperlink ref="B44" r:id="rId2" display="http://sarsportal/Divisions/Finance/Facilities/AaAM/Pages/Acquisition-Asset-Management-Home.aspx" xr:uid="{00000000-0004-0000-0100-000001000000}"/>
    <hyperlink ref="B45" r:id="rId3" display="http://sarsportal/Divisions/Finance/Facilities/Os/Pages/Facilities-Operations-Home.aspx" xr:uid="{00000000-0004-0000-0100-000002000000}"/>
    <hyperlink ref="B46" r:id="rId4" display="http://sarsportal/Divisions/Finance/Facilities/NHaS/Pages/National-Health-Safety-Home.aspx" xr:uid="{00000000-0004-0000-0100-000003000000}"/>
    <hyperlink ref="B47" r:id="rId5" display="http://sarsportal/Divisions/Finance/Facilities/PSaN/Pages/Planning-Standards-Norms-Home.aspx" xr:uid="{00000000-0004-0000-0100-000004000000}"/>
    <hyperlink ref="B48" r:id="rId6" display="http://sarsportal/Divisions/Finance/Finance/Pages/Finance-Home.aspx" xr:uid="{00000000-0004-0000-0100-000005000000}"/>
    <hyperlink ref="B49" r:id="rId7" display="http://sarsportal/Divisions/Finance/Finance/ABM/Pages/ABM-Home.aspx" xr:uid="{00000000-0004-0000-0100-000006000000}"/>
    <hyperlink ref="B50" r:id="rId8" display="http://sarsportal/Divisions/Finance/Finance/ManAcc/Pages/Management-Accounting-Home.aspx" xr:uid="{00000000-0004-0000-0100-000007000000}"/>
    <hyperlink ref="B51" r:id="rId9" display="http://sarsportal/Divisions/Finance/Finance/RevAcc/Pages/Revenue-Accounting-Home.aspx" xr:uid="{00000000-0004-0000-0100-000008000000}"/>
    <hyperlink ref="B52" r:id="rId10" display="http://sarsportal/Divisions/Finance/Finance/TOPP/Pages/TOPP-Home.aspx" xr:uid="{00000000-0004-0000-0100-000009000000}"/>
    <hyperlink ref="B53" r:id="rId11" display="http://sarsportal/Divisions/Finance/FAaT/Pages/FAaT-Home.aspx" xr:uid="{00000000-0004-0000-0100-00000A000000}"/>
    <hyperlink ref="B54" r:id="rId12" display="http://sarsportal/Divisions/Finance/FAaT/AP/Pages/Accounts-Payables-Home.aspx" xr:uid="{00000000-0004-0000-0100-00000B000000}"/>
    <hyperlink ref="B55" r:id="rId13" display="http://sarsportal/Divisions/Finance/FAaT/AR/Pages/Accounts-Receivables-Home.aspx" xr:uid="{00000000-0004-0000-0100-00000C000000}"/>
    <hyperlink ref="B56" r:id="rId14" display="http://sarsportal/Divisions/Finance/FAaT/AM/Pages/Asset-Management-Home.aspx" xr:uid="{00000000-0004-0000-0100-00000D000000}"/>
    <hyperlink ref="B57" r:id="rId15" display="http://sarsportal/Divisions/Finance/FAaT/BaPC/Pages/Bank-and-Petty-Cash-Home.aspx" xr:uid="{00000000-0004-0000-0100-00000E000000}"/>
    <hyperlink ref="B58" r:id="rId16" display="http://sarsportal/Divisions/Finance/FAaT/Cell/Pages/CellPhone-Home.aspx" xr:uid="{00000000-0004-0000-0100-00000F000000}"/>
    <hyperlink ref="B59" r:id="rId17" display="http://sarsportal/Divisions/Finance/FAaT/FM/Pages/Fleet-Management-Home.aspx" xr:uid="{00000000-0004-0000-0100-000010000000}"/>
    <hyperlink ref="B60" r:id="rId18" display="http://sarsportal/Divisions/Finance/FAaT/GL/Pages/General-Ledger-Home.aspx" xr:uid="{00000000-0004-0000-0100-000011000000}"/>
    <hyperlink ref="B61" r:id="rId19" display="http://sarsportal/Divisions/Finance/FAaT/Ins/Pages/Insurance-Home.aspx" xr:uid="{00000000-0004-0000-0100-000012000000}"/>
    <hyperlink ref="B62" r:id="rId20" display="http://sarsportal/Divisions/Finance/FAaT/SaT/Pages/ST-Home.aspx" xr:uid="{00000000-0004-0000-0100-000013000000}"/>
    <hyperlink ref="B63" r:id="rId21" display="http://sarsportal/Divisions/Finance/FAaT/SAPT/Pages/SAP-Training-Home.aspx" xr:uid="{00000000-0004-0000-0100-000014000000}"/>
    <hyperlink ref="B64" r:id="rId22" display="http://sarsportal/Divisions/Finance/FAaT/Trans/Pages/Transformation-Home.aspx" xr:uid="{00000000-0004-0000-0100-000015000000}"/>
    <hyperlink ref="B65" r:id="rId23" display="http://sarsportal/Divisions/Finance/Procurement/Pages/Procurement-Home.aspx" xr:uid="{00000000-0004-0000-0100-000016000000}"/>
    <hyperlink ref="B66" r:id="rId24" display="http://sarsportal/Divisions/Finance/RevPlanAnaRep/Pages/Revenue-Planning-Analysis-Home.aspx" xr:uid="{00000000-0004-0000-0100-000017000000}"/>
    <hyperlink ref="B67" r:id="rId25" display="http://sarsportal/Divisions/Finance/RevPlanAnaRep/CashMan/Pages/Cashflow-Management-Home.aspx" xr:uid="{00000000-0004-0000-0100-000018000000}"/>
    <hyperlink ref="B68" r:id="rId26" display="http://sarsportal/Divisions/Finance/RevPlanAnaRep/ImpAnalysis/Pages/Impact-Analysis-Home.aspx" xr:uid="{00000000-0004-0000-0100-000019000000}"/>
    <hyperlink ref="B69" r:id="rId27" display="http://sarsportal/Divisions/Finance/RevPlanAnaRep/AnaRep/Pages/Revenue-Analysis-Reporting-Home.aspx" xr:uid="{00000000-0004-0000-0100-00001A000000}"/>
    <hyperlink ref="B70" r:id="rId28" display="http://sarsportal/Divisions/Finance/RevPlanAnaRep/RevTradePol/Pages/Revenue-and-Trade-Policy-Home.aspx" xr:uid="{00000000-0004-0000-0100-00001B000000}"/>
    <hyperlink ref="B71" r:id="rId29" display="http://sarsportal/Divisions/Finance/RevPlanAnaRep/ForeEcoMod/Pages/Revenue-Forecasting-Economic-Modelling-Home.aspx" xr:uid="{00000000-0004-0000-0100-00001C000000}"/>
    <hyperlink ref="B72" r:id="rId30" display="http://sarsportal/Divisions/Finance/RevPlanAnaRep/Research/Pages/Revenue-Research-Home.aspx" xr:uid="{00000000-0004-0000-0100-00001D000000}"/>
    <hyperlink ref="B73" r:id="rId31" display="http://sarsportal/Divisions/Finance/RevPlanAnaRep/StakeMan/Pages/Stakeholder-Management-Home.aspx" xr:uid="{00000000-0004-0000-0100-00001E000000}"/>
    <hyperlink ref="D44" r:id="rId32" display="http://sarsportal/Divisions/CustBordMan/CustStratPol/Pages/Customs-Strategy-Policy-Home.aspx" xr:uid="{00000000-0004-0000-0100-00001F000000}"/>
    <hyperlink ref="D45" r:id="rId33" display="http://sarsportal/Divisions/CustBordMan/CBM/Pages/BM-BCOCC-Home.aspx" xr:uid="{00000000-0004-0000-0100-000020000000}"/>
    <hyperlink ref="D46" r:id="rId34" display="http://sarsportal/Divisions/CustBordMan/BRS/Pages/Business-Resource-Services-Home.aspx" xr:uid="{00000000-0004-0000-0100-000021000000}"/>
    <hyperlink ref="D47" r:id="rId35" display="http://sarsportal/Divisions/CustBordMan/CBC/Pages/Customs-Operations-Home.aspx" xr:uid="{00000000-0004-0000-0100-000022000000}"/>
    <hyperlink ref="D50" r:id="rId36" display="http://sarsportal/Divisions/HR2/BRS/Pages/default.aspx" xr:uid="{00000000-0004-0000-0100-000023000000}"/>
    <hyperlink ref="D51" r:id="rId37" display="http://sarsportal/Divisions/HR2/EE/Pages/default.aspx" xr:uid="{00000000-0004-0000-0100-000024000000}"/>
    <hyperlink ref="D52" r:id="rId38" display="http://sarsportal/Divisions/HR2/ES/Pages/default.aspx" xr:uid="{00000000-0004-0000-0100-000025000000}"/>
    <hyperlink ref="D53" r:id="rId39" display="http://sarsportal/Divisions/HR2/ER/Pages/default.aspx" xr:uid="{00000000-0004-0000-0100-000026000000}"/>
    <hyperlink ref="D54" r:id="rId40" display="http://sarsportal/Divisions/HR2/HCE/Pages/default.aspx" xr:uid="{00000000-0004-0000-0100-000027000000}"/>
    <hyperlink ref="D55" r:id="rId41" display="http://sarsportal/Divisions/HR2/SIoLaL/Pages/default.aspx" xr:uid="{00000000-0004-0000-0100-000028000000}"/>
    <hyperlink ref="D58" r:id="rId42" display="http://sarsportal/Divisions/Audit/Forensic Audit/Pages/Forensic-Audit-Home.aspx" xr:uid="{00000000-0004-0000-0100-000029000000}"/>
    <hyperlink ref="D59" r:id="rId43" display="http://sarsportal/Divisions/Audit/AssuranceICT/Pages/IAA-ICT-Home.aspx" xr:uid="{00000000-0004-0000-0100-00002A000000}"/>
    <hyperlink ref="D60" r:id="rId44" display="http://sarsportal/Divisions/Audit/AssurancePerf/Pages/IAA-Performance-Home.aspx" xr:uid="{00000000-0004-0000-0100-00002B000000}"/>
    <hyperlink ref="D61" r:id="rId45" display="http://sarsportal/Divisions/Audit/AssurancePolProc/Pages/IAA-Processes-Home.aspx" xr:uid="{00000000-0004-0000-0100-00002C000000}"/>
    <hyperlink ref="D62" r:id="rId46" display="http://sarsportal/Divisions/Audit/IAASSCBM/Pages/IAA-SS-CBM-Home.aspx" xr:uid="{00000000-0004-0000-0100-00002D000000}"/>
    <hyperlink ref="D63" r:id="rId47" display="http://sarsportal/Divisions/Audit/AssuranceTax/Pages/IAA-Tax-Home.aspx" xr:uid="{00000000-0004-0000-0100-00002E000000}"/>
    <hyperlink ref="C46" r:id="rId48" display="http://sarsportal/Divisions/LegalPolicy/ReseachDev/Pages/Legis-Research-Development-Home.aspx" xr:uid="{00000000-0004-0000-0100-00002F000000}"/>
    <hyperlink ref="C47" r:id="rId49" display="http://sarsportal/Divisions/LegalPolicy/InterRulings/Pages/Interpretation-Rulings-Home.aspx" xr:uid="{00000000-0004-0000-0100-000030000000}"/>
    <hyperlink ref="C48" r:id="rId50" display="http://sarsportal/Divisions/LegalPolicy/DR/Pages/Dispute-Resolution-Home.aspx" xr:uid="{00000000-0004-0000-0100-000031000000}"/>
    <hyperlink ref="C49" r:id="rId51" display="http://sarsportal/Divisions/LegalPolicy/CorServ/Pages/Corporate-Legal-Services-Home.aspx" xr:uid="{00000000-0004-0000-0100-000032000000}"/>
    <hyperlink ref="C50" r:id="rId52" display="http://sarsportal/Divisions/LegalPolicy/SupportDel/Pages/LD-Support-Partnership-Home.aspx" xr:uid="{00000000-0004-0000-0100-000033000000}"/>
    <hyperlink ref="C51" r:id="rId53" display="http://sarsportal/Divisions/LegalPolicy/ProductOver/Pages/Product-Oversight.aspx" xr:uid="{00000000-0004-0000-0100-000034000000}"/>
    <hyperlink ref="C52" r:id="rId54" display="http://sarsportal/Divisions/LegalPolicy/BusResServ/Pages/Business-Resource-Services-Home.aspx" xr:uid="{00000000-0004-0000-0100-000035000000}"/>
    <hyperlink ref="C53" r:id="rId55" display="http://sarsportal/Divisions/LegalPolicy/VDU/Pages/Voluntary-Disclosure-Unit-Home.aspx" xr:uid="{00000000-0004-0000-0100-000036000000}"/>
    <hyperlink ref="E65" r:id="rId56" display="http://sarsportal/Divisions/OfficeComm/InterRel/Pages/International-Relations-Home.aspx" xr:uid="{00000000-0004-0000-0100-000037000000}"/>
    <hyperlink ref="E44" r:id="rId57" display="http://sarsportal/Divisions/Operations/Audit/Pages/Audit-Home.aspx" xr:uid="{00000000-0004-0000-0100-000038000000}"/>
    <hyperlink ref="E45" r:id="rId58" display="http://sarsportal/Divisions/Operations/Branch/Pages/Branch-Operations-Home.aspx" xr:uid="{00000000-0004-0000-0100-000039000000}"/>
    <hyperlink ref="E46" r:id="rId59" display="http://sarsportal/Divisions/Operations/BusSys/Pages/Business-Systems-Home.aspx" xr:uid="{00000000-0004-0000-0100-00003A000000}"/>
    <hyperlink ref="E47" r:id="rId60" display="http://sarsportal/Divisions/Operations/Capacity/Pages/Capacity-Management-Home.aspx" xr:uid="{00000000-0004-0000-0100-00003B000000}"/>
    <hyperlink ref="E48" r:id="rId61" display="http://sarsportal/Divisions/Operations/CaseSel/Pages/Case-Selection-Home.aspx" xr:uid="{00000000-0004-0000-0100-00003C000000}"/>
    <hyperlink ref="E49" r:id="rId62" display="http://sarsportal/Divisions/Operations/CentProcOps/Pages/CentProc-OPS-Home.aspx" xr:uid="{00000000-0004-0000-0100-00003D000000}"/>
    <hyperlink ref="E50" r:id="rId63" display="http://sarsportal/Divisions/Operations/CIO/Pages/CIO-Home.aspx" xr:uid="{00000000-0004-0000-0100-00003E000000}"/>
    <hyperlink ref="E51" r:id="rId64" display="http://sarsportal/Divisions/Operations/Compliance/Pages/Compliance-Centre-Home.aspx" xr:uid="{00000000-0004-0000-0100-00003F000000}"/>
    <hyperlink ref="E52" r:id="rId65" display="http://sarsportal/Divisions/Operations/ContactCentre/Pages/Contact-Centre-Home.aspx" xr:uid="{00000000-0004-0000-0100-000040000000}"/>
    <hyperlink ref="E53" r:id="rId66" display="http://sarsportal/Divisions/Operations/DebtAcc/Pages/Debt-Acc-Manage-Home.aspx" xr:uid="{00000000-0004-0000-0100-000041000000}"/>
    <hyperlink ref="E54" r:id="rId67" display="http://sarsportal/Divisions/Operations/Finance/Pages/Finance-OPS-Home.aspx" xr:uid="{00000000-0004-0000-0100-000042000000}"/>
    <hyperlink ref="E55" r:id="rId68" display="http://sarsportal/Divisions/Operations/HRComAuDebt/Pages/HR-Comp-Debt-Mange-Home.aspx" xr:uid="{00000000-0004-0000-0100-000043000000}"/>
    <hyperlink ref="E56" r:id="rId69" display="http://sarsportal/Divisions/Operations/HRModTechOps/Pages/HR-Mod-Tec-OPS-Enabling.aspx" xr:uid="{00000000-0004-0000-0100-000044000000}"/>
    <hyperlink ref="E57" r:id="rId70" display="http://sarsportal/Divisions/Operations/HRServScan/Pages/HR-OPS-Serv--Scan-Home.aspx" xr:uid="{00000000-0004-0000-0100-000045000000}"/>
    <hyperlink ref="E58" r:id="rId71" display="http://sarsportal/Divisions/Operations/ModStratDes/Pages/Modern-Strategy-Design-Home.aspx" xr:uid="{00000000-0004-0000-0100-000046000000}"/>
    <hyperlink ref="E59" r:id="rId72" display="http://sarsportal/Divisions/Operations/ServEscSup/Pages/OPS-Serv-Esc-Support-Home.aspx" xr:uid="{00000000-0004-0000-0100-000047000000}"/>
    <hyperlink ref="E60" r:id="rId73" display="http://sarsportal/Divisions/Operations/ProgMan/Pages/Programme-Management-Home.aspx" xr:uid="{00000000-0004-0000-0100-000048000000}"/>
    <hyperlink ref="C56" r:id="rId74" display="http://sarsportal/Divisions/StratEnableEnforce/Pages/SEE-Home.aspx" xr:uid="{00000000-0004-0000-0100-000049000000}"/>
    <hyperlink ref="C57" r:id="rId75" display="http://sarsportal/Divisions/StratEnableEnforce/AntiCorSec/Pages/Anti-Corruption-Security-Home.aspx" xr:uid="{00000000-0004-0000-0100-00004A000000}"/>
    <hyperlink ref="C58" r:id="rId76" display="http://sarsportal/Divisions/StratEnableEnforce/BussResServ/Pages/Business-Resource-Services-Home.aspx" xr:uid="{00000000-0004-0000-0100-00004B000000}"/>
    <hyperlink ref="C59" r:id="rId77" display="http://sarsportal/Divisions/StratEnableEnforce/EBE/Pages/EBE-Home.aspx" xr:uid="{00000000-0004-0000-0100-00004C000000}"/>
    <hyperlink ref="C60" r:id="rId78" display="http://sarsportal/Divisions/StratEnableEnforce/EBE/CI/Pages/CI-Home.aspx" xr:uid="{00000000-0004-0000-0100-00004D000000}"/>
    <hyperlink ref="C61" r:id="rId79" display="http://sarsportal/Divisions/StratEnableEnforce/EBE/EG/Pages/EG-Home.aspx" xr:uid="{00000000-0004-0000-0100-00004E000000}"/>
    <hyperlink ref="C62" r:id="rId80" display="http://sarsportal/Divisions/StratEnableEnforce/EBE/EQCM/Pages/EBQCM-Home.aspx" xr:uid="{00000000-0004-0000-0100-00004F000000}"/>
    <hyperlink ref="C63" r:id="rId81" display="http://sarsportal/Divisions/StratEnableEnforce/EBE/EBR/Pages/EBR-Home.aspx" xr:uid="{00000000-0004-0000-0100-000050000000}"/>
    <hyperlink ref="C64" r:id="rId82" display="http://sarsportal/Divisions/StratEnableEnforce/EBE/EMCM/Pages/EMCM-Home.aspx" xr:uid="{00000000-0004-0000-0100-000051000000}"/>
    <hyperlink ref="C65" r:id="rId83" display="http://sarsportal/Divisions/StratEnableEnforce/EBE/EPDD/Pages/EPDD-Home.aspx" xr:uid="{00000000-0004-0000-0100-000052000000}"/>
    <hyperlink ref="C66" r:id="rId84" display="http://sarsportal/Divisions/StratEnableEnforce/EBE/PSCSSP/Pages/PS-C-Sup-Serv-Port-Home.aspx" xr:uid="{00000000-0004-0000-0100-000053000000}"/>
    <hyperlink ref="C67" r:id="rId85" display="http://sarsportal/Divisions/StratEnableEnforce/EBE/PSOP/Pages/PS-OPS-Port-Home.aspx" xr:uid="{00000000-0004-0000-0100-000054000000}"/>
    <hyperlink ref="C68" r:id="rId86" display="http://sarsportal/Divisions/StratEnableEnforce/EBE/PSSAP/Pages/PSSAP-Home.aspx" xr:uid="{00000000-0004-0000-0100-000055000000}"/>
    <hyperlink ref="C69" r:id="rId87" display="http://sarsportal/Divisions/StratEnableEnforce/GovComSec/Pages/Governance-Company-Secretary-Home.aspx" xr:uid="{00000000-0004-0000-0100-000056000000}"/>
    <hyperlink ref="C70" r:id="rId88" display="http://sarsportal/Divisions/StratEnableEnforce/StakManInt/Pages/Stakeholder-Management-Integrity-Home.aspx" xr:uid="{00000000-0004-0000-0100-000057000000}"/>
    <hyperlink ref="C71" r:id="rId89" display="http://sarsportal/Divisions/StratEnableEnforce/StratRisk/Pages/Strategy-and-Risk-Home.aspx" xr:uid="{00000000-0004-0000-0100-000058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39"/>
  <sheetViews>
    <sheetView topLeftCell="A7" zoomScale="70" zoomScaleNormal="70" workbookViewId="0">
      <pane xSplit="6" topLeftCell="AB1" activePane="topRight" state="frozen"/>
      <selection activeCell="A3" sqref="A3"/>
      <selection pane="topRight" activeCell="C7" sqref="C7"/>
    </sheetView>
  </sheetViews>
  <sheetFormatPr defaultColWidth="9.140625" defaultRowHeight="21" x14ac:dyDescent="0.25"/>
  <cols>
    <col min="1" max="1" width="3.42578125" style="46" bestFit="1" customWidth="1"/>
    <col min="2" max="2" width="6.42578125" style="131" customWidth="1"/>
    <col min="3" max="3" width="52.7109375" style="132" customWidth="1"/>
    <col min="4" max="4" width="11.85546875" style="137" customWidth="1"/>
    <col min="5" max="5" width="44.85546875" style="138" customWidth="1"/>
    <col min="6" max="7" width="46.28515625" style="138" customWidth="1"/>
    <col min="8" max="11" width="7.85546875" style="138" customWidth="1"/>
    <col min="12" max="16384" width="9.140625" style="138"/>
  </cols>
  <sheetData>
    <row r="1" spans="2:39" ht="26.25" customHeight="1" x14ac:dyDescent="0.25">
      <c r="C1" s="152" t="s">
        <v>411</v>
      </c>
    </row>
    <row r="2" spans="2:39" ht="26.25" customHeight="1" thickBot="1" x14ac:dyDescent="0.3">
      <c r="C2" s="202" t="s">
        <v>466</v>
      </c>
      <c r="E2" s="152"/>
      <c r="F2" s="138" t="s">
        <v>465</v>
      </c>
    </row>
    <row r="3" spans="2:39" ht="61.5" customHeight="1" thickBot="1" x14ac:dyDescent="0.3">
      <c r="B3" s="133" t="s">
        <v>0</v>
      </c>
      <c r="C3" s="153" t="s">
        <v>1</v>
      </c>
      <c r="D3" s="130" t="s">
        <v>62</v>
      </c>
      <c r="E3" s="139" t="s">
        <v>51</v>
      </c>
      <c r="F3" s="139" t="s">
        <v>52</v>
      </c>
      <c r="G3" s="179" t="s">
        <v>403</v>
      </c>
      <c r="H3" s="382" t="s">
        <v>475</v>
      </c>
      <c r="I3" s="383"/>
      <c r="J3" s="383"/>
      <c r="K3" s="384"/>
      <c r="L3" s="382" t="s">
        <v>476</v>
      </c>
      <c r="M3" s="383"/>
      <c r="N3" s="383"/>
      <c r="O3" s="384"/>
      <c r="P3" s="387" t="s">
        <v>477</v>
      </c>
      <c r="Q3" s="388"/>
      <c r="R3" s="388"/>
      <c r="S3" s="389"/>
      <c r="T3" s="387" t="s">
        <v>478</v>
      </c>
      <c r="U3" s="388"/>
      <c r="V3" s="388"/>
      <c r="W3" s="389"/>
      <c r="X3" s="387" t="s">
        <v>479</v>
      </c>
      <c r="Y3" s="388"/>
      <c r="Z3" s="388"/>
      <c r="AA3" s="389"/>
      <c r="AB3" s="382" t="s">
        <v>480</v>
      </c>
      <c r="AC3" s="383"/>
      <c r="AD3" s="383"/>
      <c r="AE3" s="384"/>
      <c r="AF3" s="385"/>
      <c r="AG3" s="385"/>
      <c r="AH3" s="385"/>
      <c r="AI3" s="385"/>
      <c r="AJ3" s="386"/>
      <c r="AK3" s="385"/>
      <c r="AL3" s="385"/>
      <c r="AM3" s="385"/>
    </row>
    <row r="4" spans="2:39" ht="31.5" customHeight="1" thickBot="1" x14ac:dyDescent="0.3">
      <c r="B4" s="154">
        <v>1</v>
      </c>
      <c r="C4" s="155" t="s">
        <v>2</v>
      </c>
      <c r="D4" s="141">
        <v>10</v>
      </c>
      <c r="E4" s="142"/>
      <c r="F4" s="140"/>
      <c r="G4" s="180"/>
      <c r="H4" s="216" t="s">
        <v>471</v>
      </c>
      <c r="I4" s="191" t="s">
        <v>472</v>
      </c>
      <c r="J4" s="191" t="s">
        <v>474</v>
      </c>
      <c r="K4" s="217" t="s">
        <v>473</v>
      </c>
      <c r="L4" s="216" t="s">
        <v>471</v>
      </c>
      <c r="M4" s="191" t="s">
        <v>472</v>
      </c>
      <c r="N4" s="191" t="s">
        <v>474</v>
      </c>
      <c r="O4" s="217" t="s">
        <v>473</v>
      </c>
      <c r="P4" s="216" t="s">
        <v>471</v>
      </c>
      <c r="Q4" s="191" t="s">
        <v>472</v>
      </c>
      <c r="R4" s="191" t="s">
        <v>474</v>
      </c>
      <c r="S4" s="217" t="s">
        <v>473</v>
      </c>
      <c r="T4" s="216" t="s">
        <v>471</v>
      </c>
      <c r="U4" s="191" t="s">
        <v>472</v>
      </c>
      <c r="V4" s="191" t="s">
        <v>474</v>
      </c>
      <c r="W4" s="217" t="s">
        <v>473</v>
      </c>
      <c r="X4" s="216" t="s">
        <v>471</v>
      </c>
      <c r="Y4" s="191" t="s">
        <v>472</v>
      </c>
      <c r="Z4" s="191" t="s">
        <v>474</v>
      </c>
      <c r="AA4" s="217" t="s">
        <v>473</v>
      </c>
      <c r="AB4" s="216" t="s">
        <v>471</v>
      </c>
      <c r="AC4" s="191" t="s">
        <v>472</v>
      </c>
      <c r="AD4" s="191" t="s">
        <v>474</v>
      </c>
      <c r="AE4" s="217" t="s">
        <v>473</v>
      </c>
      <c r="AF4" s="209" t="s">
        <v>471</v>
      </c>
      <c r="AG4" s="191" t="s">
        <v>472</v>
      </c>
      <c r="AH4" s="191" t="s">
        <v>474</v>
      </c>
      <c r="AI4" s="191" t="s">
        <v>473</v>
      </c>
      <c r="AJ4" s="191" t="s">
        <v>471</v>
      </c>
      <c r="AK4" s="191" t="s">
        <v>472</v>
      </c>
      <c r="AL4" s="191" t="s">
        <v>474</v>
      </c>
      <c r="AM4" s="191" t="s">
        <v>473</v>
      </c>
    </row>
    <row r="5" spans="2:39" ht="177.75" customHeight="1" thickBot="1" x14ac:dyDescent="0.3">
      <c r="B5" s="134">
        <v>1.1000000000000001</v>
      </c>
      <c r="C5" s="156" t="s">
        <v>19</v>
      </c>
      <c r="D5" s="143">
        <v>2</v>
      </c>
      <c r="E5" s="144" t="s">
        <v>438</v>
      </c>
      <c r="F5" s="144"/>
      <c r="G5" s="181" t="s">
        <v>71</v>
      </c>
      <c r="H5" s="220">
        <v>2</v>
      </c>
      <c r="I5" s="221">
        <v>2</v>
      </c>
      <c r="J5" s="221">
        <v>2</v>
      </c>
      <c r="K5" s="222">
        <v>2</v>
      </c>
      <c r="L5" s="232">
        <v>2</v>
      </c>
      <c r="M5" s="233">
        <v>2</v>
      </c>
      <c r="N5" s="233">
        <v>2</v>
      </c>
      <c r="O5" s="234">
        <v>2</v>
      </c>
      <c r="P5" s="243">
        <v>0</v>
      </c>
      <c r="Q5" s="297">
        <v>0</v>
      </c>
      <c r="R5" s="297">
        <v>0</v>
      </c>
      <c r="S5" s="298">
        <v>0</v>
      </c>
      <c r="T5" s="260">
        <v>2</v>
      </c>
      <c r="U5" s="261">
        <v>2</v>
      </c>
      <c r="V5" s="261">
        <v>2</v>
      </c>
      <c r="W5" s="262">
        <v>2</v>
      </c>
      <c r="X5" s="263">
        <v>2</v>
      </c>
      <c r="Y5" s="264">
        <v>2</v>
      </c>
      <c r="Z5" s="264">
        <v>2</v>
      </c>
      <c r="AA5" s="265">
        <v>2</v>
      </c>
      <c r="AB5" s="275">
        <v>2</v>
      </c>
      <c r="AC5" s="276">
        <v>2</v>
      </c>
      <c r="AD5" s="276">
        <v>2</v>
      </c>
      <c r="AE5" s="277">
        <v>2</v>
      </c>
      <c r="AF5" s="210"/>
      <c r="AG5" s="204"/>
      <c r="AH5" s="204"/>
      <c r="AI5" s="204"/>
      <c r="AJ5" s="204"/>
      <c r="AK5" s="204"/>
      <c r="AL5" s="204"/>
      <c r="AM5" s="204"/>
    </row>
    <row r="6" spans="2:39" ht="62.25" customHeight="1" thickBot="1" x14ac:dyDescent="0.3">
      <c r="B6" s="135">
        <v>1.3</v>
      </c>
      <c r="C6" s="157" t="s">
        <v>417</v>
      </c>
      <c r="D6" s="145">
        <v>3</v>
      </c>
      <c r="E6" s="146" t="s">
        <v>416</v>
      </c>
      <c r="F6" s="146" t="s">
        <v>455</v>
      </c>
      <c r="G6" s="182" t="s">
        <v>81</v>
      </c>
      <c r="H6" s="223">
        <v>1</v>
      </c>
      <c r="I6" s="287">
        <v>1</v>
      </c>
      <c r="J6" s="287">
        <v>1</v>
      </c>
      <c r="K6" s="225">
        <v>1</v>
      </c>
      <c r="L6" s="235">
        <v>3</v>
      </c>
      <c r="M6" s="236">
        <v>3</v>
      </c>
      <c r="N6" s="236">
        <v>3</v>
      </c>
      <c r="O6" s="237">
        <v>3</v>
      </c>
      <c r="P6" s="246">
        <v>1</v>
      </c>
      <c r="Q6" s="299">
        <v>1</v>
      </c>
      <c r="R6" s="299">
        <v>1</v>
      </c>
      <c r="S6" s="300">
        <v>1</v>
      </c>
      <c r="T6" s="257">
        <v>2</v>
      </c>
      <c r="U6" s="305">
        <v>2</v>
      </c>
      <c r="V6" s="258">
        <v>2</v>
      </c>
      <c r="W6" s="259">
        <v>2</v>
      </c>
      <c r="X6" s="266">
        <v>3</v>
      </c>
      <c r="Y6" s="309">
        <v>3</v>
      </c>
      <c r="Z6" s="267">
        <v>3</v>
      </c>
      <c r="AA6" s="268">
        <v>3</v>
      </c>
      <c r="AB6" s="314">
        <v>2</v>
      </c>
      <c r="AC6" s="315">
        <v>2</v>
      </c>
      <c r="AD6" s="279">
        <v>2</v>
      </c>
      <c r="AE6" s="315">
        <v>2</v>
      </c>
      <c r="AF6" s="211"/>
      <c r="AG6" s="205"/>
      <c r="AH6" s="205"/>
      <c r="AI6" s="205"/>
      <c r="AJ6" s="205"/>
      <c r="AK6" s="205"/>
      <c r="AL6" s="205"/>
      <c r="AM6" s="205"/>
    </row>
    <row r="7" spans="2:39" ht="171.75" customHeight="1" thickBot="1" x14ac:dyDescent="0.3">
      <c r="B7" s="135">
        <v>1.4</v>
      </c>
      <c r="C7" s="157" t="s">
        <v>29</v>
      </c>
      <c r="D7" s="145">
        <v>5</v>
      </c>
      <c r="E7" s="146" t="s">
        <v>453</v>
      </c>
      <c r="F7" s="146" t="s">
        <v>467</v>
      </c>
      <c r="G7" s="196" t="s">
        <v>456</v>
      </c>
      <c r="H7" s="220">
        <v>5</v>
      </c>
      <c r="I7" s="221">
        <v>5</v>
      </c>
      <c r="J7" s="288">
        <v>5</v>
      </c>
      <c r="K7" s="222">
        <v>5</v>
      </c>
      <c r="L7" s="232">
        <v>5</v>
      </c>
      <c r="M7" s="233">
        <v>5</v>
      </c>
      <c r="N7" s="233">
        <v>5</v>
      </c>
      <c r="O7" s="234">
        <v>5</v>
      </c>
      <c r="P7" s="301">
        <v>3</v>
      </c>
      <c r="Q7" s="297">
        <v>3</v>
      </c>
      <c r="R7" s="244">
        <v>3</v>
      </c>
      <c r="S7" s="245">
        <v>3</v>
      </c>
      <c r="T7" s="260">
        <v>5</v>
      </c>
      <c r="U7" s="261">
        <v>5</v>
      </c>
      <c r="V7" s="261">
        <v>5</v>
      </c>
      <c r="W7" s="262">
        <v>5</v>
      </c>
      <c r="X7" s="263">
        <v>0</v>
      </c>
      <c r="Y7" s="310">
        <v>0</v>
      </c>
      <c r="Z7" s="264">
        <v>0</v>
      </c>
      <c r="AA7" s="265">
        <v>0</v>
      </c>
      <c r="AB7" s="275">
        <v>5</v>
      </c>
      <c r="AC7" s="276">
        <v>5</v>
      </c>
      <c r="AD7" s="276">
        <v>5</v>
      </c>
      <c r="AE7" s="277">
        <v>5</v>
      </c>
      <c r="AF7" s="210"/>
      <c r="AG7" s="204"/>
      <c r="AH7" s="204"/>
      <c r="AI7" s="204"/>
      <c r="AJ7" s="204"/>
      <c r="AK7" s="204"/>
      <c r="AL7" s="204"/>
      <c r="AM7" s="204"/>
    </row>
    <row r="8" spans="2:39" ht="61.5" customHeight="1" thickBot="1" x14ac:dyDescent="0.3">
      <c r="B8" s="158">
        <v>2</v>
      </c>
      <c r="C8" s="159" t="s">
        <v>421</v>
      </c>
      <c r="D8" s="148">
        <v>20</v>
      </c>
      <c r="E8" s="149"/>
      <c r="F8" s="149"/>
      <c r="G8" s="183"/>
      <c r="H8" s="218"/>
      <c r="I8" s="206"/>
      <c r="J8" s="206"/>
      <c r="K8" s="219"/>
      <c r="L8" s="218"/>
      <c r="M8" s="206"/>
      <c r="N8" s="206"/>
      <c r="O8" s="219"/>
      <c r="P8" s="218"/>
      <c r="Q8" s="206"/>
      <c r="R8" s="206"/>
      <c r="S8" s="219"/>
      <c r="T8" s="218"/>
      <c r="U8" s="206"/>
      <c r="V8" s="206"/>
      <c r="W8" s="219"/>
      <c r="X8" s="218"/>
      <c r="Y8" s="206"/>
      <c r="Z8" s="206"/>
      <c r="AA8" s="219"/>
      <c r="AB8" s="218"/>
      <c r="AC8" s="206"/>
      <c r="AD8" s="206"/>
      <c r="AE8" s="219"/>
      <c r="AF8" s="212"/>
      <c r="AG8" s="206"/>
      <c r="AH8" s="206"/>
      <c r="AI8" s="206"/>
      <c r="AJ8" s="206"/>
      <c r="AK8" s="206"/>
      <c r="AL8" s="206"/>
      <c r="AM8" s="206"/>
    </row>
    <row r="9" spans="2:39" ht="168" customHeight="1" thickBot="1" x14ac:dyDescent="0.3">
      <c r="B9" s="134"/>
      <c r="C9" s="160" t="s">
        <v>422</v>
      </c>
      <c r="D9" s="143">
        <v>5</v>
      </c>
      <c r="E9" s="150" t="s">
        <v>468</v>
      </c>
      <c r="F9" s="147" t="s">
        <v>469</v>
      </c>
      <c r="G9" s="182" t="s">
        <v>470</v>
      </c>
      <c r="H9" s="223">
        <v>1</v>
      </c>
      <c r="I9" s="287">
        <v>1</v>
      </c>
      <c r="J9" s="287">
        <v>1</v>
      </c>
      <c r="K9" s="287">
        <v>1</v>
      </c>
      <c r="L9" s="235">
        <v>5</v>
      </c>
      <c r="M9" s="236">
        <v>5</v>
      </c>
      <c r="N9" s="293">
        <v>5</v>
      </c>
      <c r="O9" s="237">
        <v>5</v>
      </c>
      <c r="P9" s="246">
        <v>1</v>
      </c>
      <c r="Q9" s="247">
        <v>1</v>
      </c>
      <c r="R9" s="299">
        <v>1</v>
      </c>
      <c r="S9" s="300">
        <v>1</v>
      </c>
      <c r="T9" s="257">
        <v>1</v>
      </c>
      <c r="U9" s="258">
        <v>1</v>
      </c>
      <c r="V9" s="258">
        <v>1</v>
      </c>
      <c r="W9" s="259">
        <v>1</v>
      </c>
      <c r="X9" s="263">
        <v>5</v>
      </c>
      <c r="Y9" s="264">
        <v>5</v>
      </c>
      <c r="Z9" s="264">
        <v>5</v>
      </c>
      <c r="AA9" s="265">
        <v>5</v>
      </c>
      <c r="AB9" s="278">
        <v>1</v>
      </c>
      <c r="AC9" s="279">
        <v>1</v>
      </c>
      <c r="AD9" s="279">
        <v>1</v>
      </c>
      <c r="AE9" s="280">
        <v>1</v>
      </c>
      <c r="AF9" s="211"/>
      <c r="AG9" s="205"/>
      <c r="AH9" s="205"/>
      <c r="AI9" s="205"/>
      <c r="AJ9" s="205"/>
      <c r="AK9" s="205"/>
      <c r="AL9" s="205"/>
      <c r="AM9" s="205"/>
    </row>
    <row r="10" spans="2:39" ht="149.25" customHeight="1" thickBot="1" x14ac:dyDescent="0.3">
      <c r="B10" s="134"/>
      <c r="C10" s="160" t="s">
        <v>458</v>
      </c>
      <c r="D10" s="143">
        <v>5</v>
      </c>
      <c r="E10" s="150" t="s">
        <v>418</v>
      </c>
      <c r="F10" s="147" t="s">
        <v>419</v>
      </c>
      <c r="G10" s="182" t="s">
        <v>420</v>
      </c>
      <c r="H10" s="223">
        <v>1</v>
      </c>
      <c r="I10" s="287">
        <v>1</v>
      </c>
      <c r="J10" s="287">
        <v>1</v>
      </c>
      <c r="K10" s="287">
        <v>1</v>
      </c>
      <c r="L10" s="235">
        <v>5</v>
      </c>
      <c r="M10" s="236">
        <v>5</v>
      </c>
      <c r="N10" s="236">
        <v>5</v>
      </c>
      <c r="O10" s="237">
        <v>5</v>
      </c>
      <c r="P10" s="246">
        <v>1</v>
      </c>
      <c r="Q10" s="247">
        <v>1</v>
      </c>
      <c r="R10" s="247">
        <v>1</v>
      </c>
      <c r="S10" s="248">
        <v>1</v>
      </c>
      <c r="T10" s="257">
        <v>5</v>
      </c>
      <c r="U10" s="258">
        <v>5</v>
      </c>
      <c r="V10" s="258">
        <v>5</v>
      </c>
      <c r="W10" s="259">
        <v>5</v>
      </c>
      <c r="X10" s="266">
        <v>5</v>
      </c>
      <c r="Y10" s="267">
        <v>5</v>
      </c>
      <c r="Z10" s="267">
        <v>5</v>
      </c>
      <c r="AA10" s="268">
        <v>5</v>
      </c>
      <c r="AB10" s="278">
        <v>1</v>
      </c>
      <c r="AC10" s="279">
        <v>1</v>
      </c>
      <c r="AD10" s="279">
        <v>1</v>
      </c>
      <c r="AE10" s="280">
        <v>1</v>
      </c>
      <c r="AF10" s="211"/>
      <c r="AG10" s="205"/>
      <c r="AH10" s="205"/>
      <c r="AI10" s="205"/>
      <c r="AJ10" s="205"/>
      <c r="AK10" s="205"/>
      <c r="AL10" s="205"/>
      <c r="AM10" s="205"/>
    </row>
    <row r="11" spans="2:39" ht="105.75" customHeight="1" thickBot="1" x14ac:dyDescent="0.3">
      <c r="B11" s="134"/>
      <c r="C11" s="160" t="s">
        <v>459</v>
      </c>
      <c r="D11" s="143">
        <v>5</v>
      </c>
      <c r="E11" s="150" t="s">
        <v>423</v>
      </c>
      <c r="F11" s="150" t="s">
        <v>424</v>
      </c>
      <c r="G11" s="184" t="s">
        <v>460</v>
      </c>
      <c r="H11" s="223">
        <v>1</v>
      </c>
      <c r="I11" s="287">
        <v>1</v>
      </c>
      <c r="J11" s="287">
        <v>1</v>
      </c>
      <c r="K11" s="287">
        <v>1</v>
      </c>
      <c r="L11" s="235">
        <v>5</v>
      </c>
      <c r="M11" s="236">
        <v>5</v>
      </c>
      <c r="N11" s="236">
        <v>5</v>
      </c>
      <c r="O11" s="237">
        <v>5</v>
      </c>
      <c r="P11" s="302">
        <v>0</v>
      </c>
      <c r="Q11" s="247">
        <v>0</v>
      </c>
      <c r="R11" s="299">
        <v>0</v>
      </c>
      <c r="S11" s="300">
        <v>0</v>
      </c>
      <c r="T11" s="257">
        <v>3</v>
      </c>
      <c r="U11" s="305">
        <v>3</v>
      </c>
      <c r="V11" s="305">
        <v>3</v>
      </c>
      <c r="W11" s="259">
        <v>3</v>
      </c>
      <c r="X11" s="266">
        <v>5</v>
      </c>
      <c r="Y11" s="267">
        <v>5</v>
      </c>
      <c r="Z11" s="267">
        <v>5</v>
      </c>
      <c r="AA11" s="311">
        <v>5</v>
      </c>
      <c r="AB11" s="278">
        <v>1</v>
      </c>
      <c r="AC11" s="279">
        <v>1</v>
      </c>
      <c r="AD11" s="279">
        <v>1</v>
      </c>
      <c r="AE11" s="280">
        <v>1</v>
      </c>
      <c r="AF11" s="211"/>
      <c r="AG11" s="205"/>
      <c r="AH11" s="205"/>
      <c r="AI11" s="205"/>
      <c r="AJ11" s="205"/>
      <c r="AK11" s="205"/>
      <c r="AL11" s="205"/>
      <c r="AM11" s="205"/>
    </row>
    <row r="12" spans="2:39" ht="201" customHeight="1" thickBot="1" x14ac:dyDescent="0.3">
      <c r="B12" s="134"/>
      <c r="C12" s="160" t="s">
        <v>462</v>
      </c>
      <c r="D12" s="143">
        <v>5</v>
      </c>
      <c r="E12" s="150" t="s">
        <v>463</v>
      </c>
      <c r="F12" s="150"/>
      <c r="G12" s="184"/>
      <c r="H12" s="289">
        <v>0</v>
      </c>
      <c r="I12" s="287">
        <v>0</v>
      </c>
      <c r="J12" s="287">
        <v>0</v>
      </c>
      <c r="K12" s="290">
        <v>0</v>
      </c>
      <c r="L12" s="235">
        <v>5</v>
      </c>
      <c r="M12" s="236">
        <v>5</v>
      </c>
      <c r="N12" s="293">
        <v>5</v>
      </c>
      <c r="O12" s="294">
        <v>5</v>
      </c>
      <c r="P12" s="246">
        <v>1</v>
      </c>
      <c r="Q12" s="299">
        <v>1</v>
      </c>
      <c r="R12" s="299">
        <v>1</v>
      </c>
      <c r="S12" s="248">
        <v>1</v>
      </c>
      <c r="T12" s="257">
        <v>2</v>
      </c>
      <c r="U12" s="305">
        <v>2</v>
      </c>
      <c r="V12" s="305">
        <v>2</v>
      </c>
      <c r="W12" s="259">
        <v>2</v>
      </c>
      <c r="X12" s="266">
        <v>5</v>
      </c>
      <c r="Y12" s="267">
        <v>5</v>
      </c>
      <c r="Z12" s="267">
        <v>5</v>
      </c>
      <c r="AA12" s="268">
        <v>5</v>
      </c>
      <c r="AB12" s="314">
        <v>2</v>
      </c>
      <c r="AC12" s="315">
        <v>2</v>
      </c>
      <c r="AD12" s="315">
        <v>2</v>
      </c>
      <c r="AE12" s="316">
        <v>2</v>
      </c>
      <c r="AF12" s="211"/>
      <c r="AG12" s="205"/>
      <c r="AH12" s="205"/>
      <c r="AI12" s="205"/>
      <c r="AJ12" s="205"/>
      <c r="AK12" s="205"/>
      <c r="AL12" s="205"/>
      <c r="AM12" s="205"/>
    </row>
    <row r="13" spans="2:39" ht="69.75" customHeight="1" thickBot="1" x14ac:dyDescent="0.3">
      <c r="B13" s="158">
        <v>3</v>
      </c>
      <c r="C13" s="159" t="s">
        <v>6</v>
      </c>
      <c r="D13" s="148">
        <v>15</v>
      </c>
      <c r="E13" s="149"/>
      <c r="F13" s="149"/>
      <c r="G13" s="183"/>
      <c r="H13" s="218"/>
      <c r="I13" s="206"/>
      <c r="J13" s="206"/>
      <c r="K13" s="219"/>
      <c r="L13" s="218"/>
      <c r="M13" s="206"/>
      <c r="N13" s="206"/>
      <c r="O13" s="219"/>
      <c r="P13" s="218"/>
      <c r="Q13" s="206"/>
      <c r="R13" s="206"/>
      <c r="S13" s="219"/>
      <c r="T13" s="218"/>
      <c r="U13" s="206"/>
      <c r="V13" s="206"/>
      <c r="W13" s="219"/>
      <c r="X13" s="218"/>
      <c r="Y13" s="206"/>
      <c r="Z13" s="206"/>
      <c r="AA13" s="219"/>
      <c r="AB13" s="218"/>
      <c r="AC13" s="206"/>
      <c r="AD13" s="206"/>
      <c r="AE13" s="219"/>
      <c r="AF13" s="212"/>
      <c r="AG13" s="206"/>
      <c r="AH13" s="206"/>
      <c r="AI13" s="206"/>
      <c r="AJ13" s="206"/>
      <c r="AK13" s="206"/>
      <c r="AL13" s="206"/>
      <c r="AM13" s="206"/>
    </row>
    <row r="14" spans="2:39" ht="344.25" customHeight="1" thickBot="1" x14ac:dyDescent="0.3">
      <c r="B14" s="172"/>
      <c r="C14" s="175" t="s">
        <v>406</v>
      </c>
      <c r="D14" s="173">
        <v>5</v>
      </c>
      <c r="E14" s="177" t="s">
        <v>425</v>
      </c>
      <c r="F14" s="177" t="s">
        <v>426</v>
      </c>
      <c r="G14" s="185" t="s">
        <v>427</v>
      </c>
      <c r="H14" s="226">
        <v>3</v>
      </c>
      <c r="I14" s="227">
        <v>3</v>
      </c>
      <c r="J14" s="227">
        <v>3</v>
      </c>
      <c r="K14" s="228">
        <v>3</v>
      </c>
      <c r="L14" s="238">
        <v>5</v>
      </c>
      <c r="M14" s="239">
        <v>5</v>
      </c>
      <c r="N14" s="295">
        <v>5</v>
      </c>
      <c r="O14" s="296">
        <v>5</v>
      </c>
      <c r="P14" s="303">
        <v>3</v>
      </c>
      <c r="Q14" s="304">
        <v>3</v>
      </c>
      <c r="R14" s="249">
        <v>3</v>
      </c>
      <c r="S14" s="250">
        <v>3</v>
      </c>
      <c r="T14" s="306">
        <v>1</v>
      </c>
      <c r="U14" s="258">
        <v>1</v>
      </c>
      <c r="V14" s="258">
        <v>1</v>
      </c>
      <c r="W14" s="258">
        <v>1</v>
      </c>
      <c r="X14" s="269">
        <v>5</v>
      </c>
      <c r="Y14" s="313">
        <v>5</v>
      </c>
      <c r="Z14" s="270">
        <v>5</v>
      </c>
      <c r="AA14" s="312">
        <v>5</v>
      </c>
      <c r="AB14" s="281">
        <v>3</v>
      </c>
      <c r="AC14" s="282">
        <v>3</v>
      </c>
      <c r="AD14" s="282">
        <v>3</v>
      </c>
      <c r="AE14" s="317">
        <v>3</v>
      </c>
      <c r="AF14" s="213"/>
      <c r="AG14" s="207"/>
      <c r="AH14" s="207"/>
      <c r="AI14" s="207"/>
      <c r="AJ14" s="207"/>
      <c r="AK14" s="207"/>
      <c r="AL14" s="207"/>
      <c r="AM14" s="207"/>
    </row>
    <row r="15" spans="2:39" ht="142.5" customHeight="1" thickBot="1" x14ac:dyDescent="0.3">
      <c r="B15" s="136">
        <v>3.2</v>
      </c>
      <c r="C15" s="161" t="s">
        <v>407</v>
      </c>
      <c r="D15" s="151">
        <v>10</v>
      </c>
      <c r="E15" s="176" t="s">
        <v>428</v>
      </c>
      <c r="F15" s="176" t="s">
        <v>482</v>
      </c>
      <c r="G15" s="182" t="s">
        <v>481</v>
      </c>
      <c r="H15" s="223">
        <v>10</v>
      </c>
      <c r="I15" s="224">
        <v>10</v>
      </c>
      <c r="J15" s="224">
        <v>10</v>
      </c>
      <c r="K15" s="225">
        <v>10</v>
      </c>
      <c r="L15" s="235">
        <v>10</v>
      </c>
      <c r="M15" s="236">
        <v>10</v>
      </c>
      <c r="N15" s="236">
        <v>10</v>
      </c>
      <c r="O15" s="237">
        <v>10</v>
      </c>
      <c r="P15" s="302">
        <v>0</v>
      </c>
      <c r="Q15" s="247">
        <v>0</v>
      </c>
      <c r="R15" s="247">
        <v>0</v>
      </c>
      <c r="S15" s="300">
        <v>0</v>
      </c>
      <c r="T15" s="258">
        <v>10</v>
      </c>
      <c r="U15" s="258">
        <v>10</v>
      </c>
      <c r="V15" s="258">
        <v>10</v>
      </c>
      <c r="W15" s="258">
        <v>10</v>
      </c>
      <c r="X15" s="267">
        <v>10</v>
      </c>
      <c r="Y15" s="267">
        <v>10</v>
      </c>
      <c r="Z15" s="267">
        <v>10</v>
      </c>
      <c r="AA15" s="268">
        <v>10</v>
      </c>
      <c r="AB15" s="314">
        <v>10</v>
      </c>
      <c r="AC15" s="279">
        <v>10</v>
      </c>
      <c r="AD15" s="315">
        <v>10</v>
      </c>
      <c r="AE15" s="280">
        <v>10</v>
      </c>
      <c r="AF15" s="211"/>
      <c r="AG15" s="205"/>
      <c r="AH15" s="205"/>
      <c r="AI15" s="205"/>
      <c r="AJ15" s="205"/>
      <c r="AK15" s="205"/>
      <c r="AL15" s="205"/>
      <c r="AM15" s="205"/>
    </row>
    <row r="16" spans="2:39" ht="31.5" customHeight="1" thickBot="1" x14ac:dyDescent="0.3">
      <c r="B16" s="158">
        <v>4</v>
      </c>
      <c r="C16" s="159" t="s">
        <v>56</v>
      </c>
      <c r="D16" s="148">
        <v>10</v>
      </c>
      <c r="E16" s="149"/>
      <c r="F16" s="149"/>
      <c r="G16" s="183"/>
      <c r="H16" s="218"/>
      <c r="I16" s="206"/>
      <c r="J16" s="206"/>
      <c r="K16" s="219"/>
      <c r="L16" s="218"/>
      <c r="M16" s="206"/>
      <c r="N16" s="206"/>
      <c r="O16" s="219"/>
      <c r="P16" s="218"/>
      <c r="Q16" s="206"/>
      <c r="R16" s="206"/>
      <c r="S16" s="219"/>
      <c r="T16" s="218"/>
      <c r="U16" s="206"/>
      <c r="V16" s="206"/>
      <c r="W16" s="219"/>
      <c r="X16" s="218"/>
      <c r="Y16" s="206"/>
      <c r="Z16" s="206"/>
      <c r="AA16" s="219"/>
      <c r="AB16" s="218"/>
      <c r="AC16" s="206"/>
      <c r="AD16" s="206"/>
      <c r="AE16" s="219"/>
      <c r="AF16" s="212"/>
      <c r="AG16" s="206"/>
      <c r="AH16" s="206"/>
      <c r="AI16" s="206"/>
      <c r="AJ16" s="206"/>
      <c r="AK16" s="206"/>
      <c r="AL16" s="206"/>
      <c r="AM16" s="206"/>
    </row>
    <row r="17" spans="2:39" ht="160.5" customHeight="1" thickBot="1" x14ac:dyDescent="0.3">
      <c r="B17" s="134">
        <v>4.0999999999999996</v>
      </c>
      <c r="C17" s="162" t="s">
        <v>404</v>
      </c>
      <c r="D17" s="143">
        <v>10</v>
      </c>
      <c r="E17" s="147" t="s">
        <v>412</v>
      </c>
      <c r="F17" s="147" t="s">
        <v>413</v>
      </c>
      <c r="G17" s="182" t="s">
        <v>414</v>
      </c>
      <c r="H17" s="223">
        <v>7</v>
      </c>
      <c r="I17" s="224">
        <v>7</v>
      </c>
      <c r="J17" s="224">
        <v>7</v>
      </c>
      <c r="K17" s="290">
        <v>7</v>
      </c>
      <c r="L17" s="236">
        <v>7</v>
      </c>
      <c r="M17" s="236">
        <v>7</v>
      </c>
      <c r="N17" s="236">
        <v>10</v>
      </c>
      <c r="O17" s="294">
        <v>7</v>
      </c>
      <c r="P17" s="299">
        <v>1</v>
      </c>
      <c r="Q17" s="299">
        <v>1</v>
      </c>
      <c r="R17" s="299">
        <v>1</v>
      </c>
      <c r="S17" s="248">
        <v>1</v>
      </c>
      <c r="T17" s="257">
        <v>0</v>
      </c>
      <c r="U17" s="258">
        <v>0</v>
      </c>
      <c r="V17" s="305">
        <v>0</v>
      </c>
      <c r="W17" s="259">
        <v>0</v>
      </c>
      <c r="X17" s="266">
        <v>10</v>
      </c>
      <c r="Y17" s="309">
        <v>10</v>
      </c>
      <c r="Z17" s="267">
        <v>10</v>
      </c>
      <c r="AA17" s="268">
        <v>10</v>
      </c>
      <c r="AB17" s="278">
        <v>10</v>
      </c>
      <c r="AC17" s="315">
        <v>10</v>
      </c>
      <c r="AD17" s="279">
        <v>10</v>
      </c>
      <c r="AE17" s="316">
        <v>10</v>
      </c>
      <c r="AF17" s="211"/>
      <c r="AG17" s="205"/>
      <c r="AH17" s="205"/>
      <c r="AI17" s="205"/>
      <c r="AJ17" s="205"/>
      <c r="AK17" s="205"/>
      <c r="AL17" s="205"/>
      <c r="AM17" s="205"/>
    </row>
    <row r="18" spans="2:39" ht="31.5" customHeight="1" thickBot="1" x14ac:dyDescent="0.3">
      <c r="B18" s="158">
        <v>5</v>
      </c>
      <c r="C18" s="159" t="s">
        <v>8</v>
      </c>
      <c r="D18" s="148">
        <v>5</v>
      </c>
      <c r="E18" s="149"/>
      <c r="F18" s="149"/>
      <c r="G18" s="183"/>
      <c r="H18" s="218"/>
      <c r="I18" s="206"/>
      <c r="J18" s="206"/>
      <c r="K18" s="219"/>
      <c r="L18" s="218"/>
      <c r="M18" s="206"/>
      <c r="N18" s="206"/>
      <c r="O18" s="219"/>
      <c r="P18" s="218"/>
      <c r="Q18" s="206"/>
      <c r="R18" s="206"/>
      <c r="S18" s="219"/>
      <c r="T18" s="218"/>
      <c r="U18" s="206"/>
      <c r="V18" s="206"/>
      <c r="W18" s="219"/>
      <c r="X18" s="218"/>
      <c r="Y18" s="206"/>
      <c r="Z18" s="206"/>
      <c r="AA18" s="219"/>
      <c r="AB18" s="218"/>
      <c r="AC18" s="206"/>
      <c r="AD18" s="206"/>
      <c r="AE18" s="219"/>
      <c r="AF18" s="212"/>
      <c r="AG18" s="206"/>
      <c r="AH18" s="206"/>
      <c r="AI18" s="206"/>
      <c r="AJ18" s="206"/>
      <c r="AK18" s="206"/>
      <c r="AL18" s="206"/>
      <c r="AM18" s="206"/>
    </row>
    <row r="19" spans="2:39" ht="246" customHeight="1" thickBot="1" x14ac:dyDescent="0.3">
      <c r="B19" s="134">
        <v>5.0999999999999996</v>
      </c>
      <c r="C19" s="162" t="s">
        <v>405</v>
      </c>
      <c r="D19" s="143">
        <v>5</v>
      </c>
      <c r="E19" s="174" t="s">
        <v>415</v>
      </c>
      <c r="F19" s="147"/>
      <c r="G19" s="182"/>
      <c r="H19" s="291">
        <v>1</v>
      </c>
      <c r="I19" s="292">
        <v>1</v>
      </c>
      <c r="J19" s="229">
        <v>1</v>
      </c>
      <c r="K19" s="230">
        <v>1</v>
      </c>
      <c r="L19" s="240">
        <v>1</v>
      </c>
      <c r="M19" s="241">
        <v>1</v>
      </c>
      <c r="N19" s="241">
        <v>1</v>
      </c>
      <c r="O19" s="242">
        <v>1</v>
      </c>
      <c r="P19" s="251">
        <v>1</v>
      </c>
      <c r="Q19" s="252">
        <v>1</v>
      </c>
      <c r="R19" s="252">
        <v>1</v>
      </c>
      <c r="S19" s="253">
        <v>1</v>
      </c>
      <c r="T19" s="255">
        <v>0</v>
      </c>
      <c r="U19" s="307">
        <v>0</v>
      </c>
      <c r="V19" s="307">
        <v>0</v>
      </c>
      <c r="W19" s="308">
        <v>0</v>
      </c>
      <c r="X19" s="271">
        <v>1</v>
      </c>
      <c r="Y19" s="272">
        <v>1</v>
      </c>
      <c r="Z19" s="272">
        <v>1</v>
      </c>
      <c r="AA19" s="273">
        <v>1</v>
      </c>
      <c r="AB19" s="283">
        <v>1</v>
      </c>
      <c r="AC19" s="284">
        <v>1</v>
      </c>
      <c r="AD19" s="284">
        <v>1</v>
      </c>
      <c r="AE19" s="285">
        <v>1</v>
      </c>
      <c r="AF19" s="214"/>
      <c r="AG19" s="208"/>
      <c r="AH19" s="208"/>
      <c r="AI19" s="208"/>
      <c r="AJ19" s="208"/>
      <c r="AK19" s="208"/>
      <c r="AL19" s="208"/>
      <c r="AM19" s="208"/>
    </row>
    <row r="20" spans="2:39" ht="80.25" customHeight="1" thickBot="1" x14ac:dyDescent="0.3">
      <c r="C20" s="198" t="s">
        <v>454</v>
      </c>
      <c r="E20" s="197"/>
      <c r="F20" s="186"/>
      <c r="G20" s="186"/>
      <c r="H20" s="231">
        <f t="shared" ref="H20:AM20" si="0">H5+H6+H7+H9+H10+H11+H12+H14+H15+H17+H19</f>
        <v>32</v>
      </c>
      <c r="I20" s="231">
        <f t="shared" si="0"/>
        <v>32</v>
      </c>
      <c r="J20" s="231">
        <f t="shared" si="0"/>
        <v>32</v>
      </c>
      <c r="K20" s="231">
        <f t="shared" si="0"/>
        <v>32</v>
      </c>
      <c r="L20" s="203">
        <f t="shared" si="0"/>
        <v>53</v>
      </c>
      <c r="M20" s="203">
        <f t="shared" si="0"/>
        <v>53</v>
      </c>
      <c r="N20" s="203">
        <f t="shared" si="0"/>
        <v>56</v>
      </c>
      <c r="O20" s="203">
        <f t="shared" si="0"/>
        <v>53</v>
      </c>
      <c r="P20" s="254">
        <f t="shared" si="0"/>
        <v>12</v>
      </c>
      <c r="Q20" s="254">
        <f t="shared" si="0"/>
        <v>12</v>
      </c>
      <c r="R20" s="254">
        <f t="shared" si="0"/>
        <v>12</v>
      </c>
      <c r="S20" s="254">
        <f t="shared" si="0"/>
        <v>12</v>
      </c>
      <c r="T20" s="256">
        <f t="shared" si="0"/>
        <v>31</v>
      </c>
      <c r="U20" s="256">
        <f t="shared" si="0"/>
        <v>31</v>
      </c>
      <c r="V20" s="256">
        <f t="shared" si="0"/>
        <v>31</v>
      </c>
      <c r="W20" s="256">
        <f t="shared" si="0"/>
        <v>31</v>
      </c>
      <c r="X20" s="274">
        <f t="shared" si="0"/>
        <v>51</v>
      </c>
      <c r="Y20" s="274">
        <f t="shared" si="0"/>
        <v>51</v>
      </c>
      <c r="Z20" s="274">
        <f t="shared" si="0"/>
        <v>51</v>
      </c>
      <c r="AA20" s="274">
        <f t="shared" si="0"/>
        <v>51</v>
      </c>
      <c r="AB20" s="286">
        <f t="shared" si="0"/>
        <v>38</v>
      </c>
      <c r="AC20" s="286">
        <f t="shared" si="0"/>
        <v>38</v>
      </c>
      <c r="AD20" s="286">
        <f t="shared" si="0"/>
        <v>38</v>
      </c>
      <c r="AE20" s="286">
        <f t="shared" si="0"/>
        <v>38</v>
      </c>
      <c r="AF20" s="215">
        <f t="shared" si="0"/>
        <v>0</v>
      </c>
      <c r="AG20" s="203">
        <f t="shared" si="0"/>
        <v>0</v>
      </c>
      <c r="AH20" s="203">
        <f t="shared" si="0"/>
        <v>0</v>
      </c>
      <c r="AI20" s="203">
        <f t="shared" si="0"/>
        <v>0</v>
      </c>
      <c r="AJ20" s="203">
        <f t="shared" si="0"/>
        <v>0</v>
      </c>
      <c r="AK20" s="203">
        <f t="shared" si="0"/>
        <v>0</v>
      </c>
      <c r="AL20" s="203">
        <f t="shared" si="0"/>
        <v>0</v>
      </c>
      <c r="AM20" s="203">
        <f t="shared" si="0"/>
        <v>0</v>
      </c>
    </row>
    <row r="21" spans="2:39" ht="32.25" customHeight="1" x14ac:dyDescent="0.25">
      <c r="D21" s="137">
        <f>D18+D16+D13+D8+D4</f>
        <v>60</v>
      </c>
      <c r="H21" s="200"/>
      <c r="I21" s="200"/>
      <c r="J21" s="200"/>
      <c r="K21" s="200"/>
    </row>
    <row r="22" spans="2:39" ht="31.5" customHeight="1" x14ac:dyDescent="0.25">
      <c r="B22" s="164">
        <v>6</v>
      </c>
      <c r="C22" s="165" t="s">
        <v>408</v>
      </c>
      <c r="D22" s="166">
        <v>40</v>
      </c>
      <c r="E22" s="167"/>
      <c r="F22" s="167"/>
      <c r="G22" s="187"/>
      <c r="H22" s="167"/>
      <c r="I22" s="167"/>
      <c r="J22" s="167"/>
      <c r="K22" s="167"/>
    </row>
    <row r="23" spans="2:39" ht="122.25" customHeight="1" x14ac:dyDescent="0.25">
      <c r="B23" s="168"/>
      <c r="C23" s="169" t="s">
        <v>409</v>
      </c>
      <c r="D23" s="170"/>
      <c r="E23" s="169" t="s">
        <v>410</v>
      </c>
      <c r="F23" s="171"/>
      <c r="G23" s="188"/>
      <c r="H23" s="171"/>
      <c r="I23" s="171"/>
      <c r="J23" s="171"/>
      <c r="K23" s="171"/>
    </row>
    <row r="24" spans="2:39" ht="15" customHeight="1" x14ac:dyDescent="0.25">
      <c r="D24" s="137">
        <f>D21+D22</f>
        <v>100</v>
      </c>
    </row>
    <row r="38" spans="5:5" ht="21.75" thickBot="1" x14ac:dyDescent="0.3"/>
    <row r="39" spans="5:5" ht="21.75" thickBot="1" x14ac:dyDescent="0.3">
      <c r="E39" s="140"/>
    </row>
  </sheetData>
  <mergeCells count="8">
    <mergeCell ref="AB3:AE3"/>
    <mergeCell ref="AF3:AI3"/>
    <mergeCell ref="AJ3:AM3"/>
    <mergeCell ref="H3:K3"/>
    <mergeCell ref="L3:O3"/>
    <mergeCell ref="P3:S3"/>
    <mergeCell ref="T3:W3"/>
    <mergeCell ref="X3:AA3"/>
  </mergeCells>
  <pageMargins left="0.25" right="0.25" top="0.75" bottom="0.75" header="0.3" footer="0.3"/>
  <pageSetup paperSize="8" scale="39"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39"/>
  <sheetViews>
    <sheetView topLeftCell="F16" zoomScale="70" zoomScaleNormal="70" workbookViewId="0">
      <selection activeCell="I19" sqref="I19"/>
    </sheetView>
  </sheetViews>
  <sheetFormatPr defaultColWidth="9.140625" defaultRowHeight="21" x14ac:dyDescent="0.25"/>
  <cols>
    <col min="1" max="1" width="3.42578125" style="46" bestFit="1" customWidth="1"/>
    <col min="2" max="2" width="6.42578125" style="131" customWidth="1"/>
    <col min="3" max="3" width="52.7109375" style="132" customWidth="1"/>
    <col min="4" max="4" width="11.85546875" style="137" customWidth="1"/>
    <col min="5" max="5" width="44.85546875" style="138" customWidth="1"/>
    <col min="6" max="7" width="46.28515625" style="138" customWidth="1"/>
    <col min="8" max="8" width="21.140625" style="138" customWidth="1"/>
    <col min="9" max="9" width="60" style="138" customWidth="1"/>
    <col min="10" max="10" width="42.42578125" style="178" customWidth="1"/>
    <col min="11" max="16384" width="9.140625" style="138"/>
  </cols>
  <sheetData>
    <row r="1" spans="2:11" ht="26.25" customHeight="1" x14ac:dyDescent="0.25">
      <c r="C1" s="152" t="s">
        <v>411</v>
      </c>
    </row>
    <row r="2" spans="2:11" ht="26.25" customHeight="1" thickBot="1" x14ac:dyDescent="0.3">
      <c r="C2" s="202" t="s">
        <v>466</v>
      </c>
      <c r="E2" s="152"/>
      <c r="F2" s="138" t="s">
        <v>465</v>
      </c>
    </row>
    <row r="3" spans="2:11" ht="61.5" customHeight="1" thickBot="1" x14ac:dyDescent="0.3">
      <c r="B3" s="133" t="s">
        <v>0</v>
      </c>
      <c r="C3" s="153" t="s">
        <v>1</v>
      </c>
      <c r="D3" s="130" t="s">
        <v>62</v>
      </c>
      <c r="E3" s="139" t="s">
        <v>51</v>
      </c>
      <c r="F3" s="139" t="s">
        <v>52</v>
      </c>
      <c r="G3" s="179" t="s">
        <v>403</v>
      </c>
      <c r="H3" s="190" t="s">
        <v>63</v>
      </c>
      <c r="I3" s="190" t="s">
        <v>452</v>
      </c>
      <c r="J3" s="390" t="s">
        <v>432</v>
      </c>
      <c r="K3" s="163"/>
    </row>
    <row r="4" spans="2:11" ht="31.5" customHeight="1" thickBot="1" x14ac:dyDescent="0.3">
      <c r="B4" s="154">
        <v>1</v>
      </c>
      <c r="C4" s="155" t="s">
        <v>2</v>
      </c>
      <c r="D4" s="141">
        <v>10</v>
      </c>
      <c r="E4" s="142"/>
      <c r="F4" s="140"/>
      <c r="G4" s="180"/>
      <c r="H4" s="191"/>
      <c r="I4" s="191"/>
      <c r="J4" s="390"/>
    </row>
    <row r="5" spans="2:11" ht="177.75" customHeight="1" thickBot="1" x14ac:dyDescent="0.3">
      <c r="B5" s="134">
        <v>1.1000000000000001</v>
      </c>
      <c r="C5" s="156" t="s">
        <v>19</v>
      </c>
      <c r="D5" s="143">
        <v>2</v>
      </c>
      <c r="E5" s="144" t="s">
        <v>438</v>
      </c>
      <c r="F5" s="144"/>
      <c r="G5" s="181" t="s">
        <v>71</v>
      </c>
      <c r="H5" s="192"/>
      <c r="I5" s="192"/>
      <c r="J5" s="189" t="s">
        <v>433</v>
      </c>
    </row>
    <row r="6" spans="2:11" ht="62.25" customHeight="1" thickBot="1" x14ac:dyDescent="0.3">
      <c r="B6" s="135">
        <v>1.3</v>
      </c>
      <c r="C6" s="157" t="s">
        <v>417</v>
      </c>
      <c r="D6" s="145">
        <v>3</v>
      </c>
      <c r="E6" s="146" t="s">
        <v>416</v>
      </c>
      <c r="F6" s="146" t="s">
        <v>455</v>
      </c>
      <c r="G6" s="182" t="s">
        <v>81</v>
      </c>
      <c r="H6" s="193"/>
      <c r="I6" s="193"/>
      <c r="J6" s="189" t="s">
        <v>434</v>
      </c>
    </row>
    <row r="7" spans="2:11" ht="171.75" customHeight="1" thickBot="1" x14ac:dyDescent="0.3">
      <c r="B7" s="135">
        <v>1.4</v>
      </c>
      <c r="C7" s="157" t="s">
        <v>29</v>
      </c>
      <c r="D7" s="145">
        <v>5</v>
      </c>
      <c r="E7" s="146" t="s">
        <v>453</v>
      </c>
      <c r="F7" s="146" t="s">
        <v>467</v>
      </c>
      <c r="G7" s="196" t="s">
        <v>456</v>
      </c>
      <c r="H7" s="192"/>
      <c r="I7" s="192"/>
      <c r="J7" s="189" t="s">
        <v>457</v>
      </c>
    </row>
    <row r="8" spans="2:11" ht="61.5" customHeight="1" thickBot="1" x14ac:dyDescent="0.3">
      <c r="B8" s="158">
        <v>2</v>
      </c>
      <c r="C8" s="159" t="s">
        <v>421</v>
      </c>
      <c r="D8" s="148">
        <v>20</v>
      </c>
      <c r="E8" s="149"/>
      <c r="F8" s="149"/>
      <c r="G8" s="183"/>
      <c r="H8" s="167"/>
      <c r="I8" s="167"/>
      <c r="J8" s="189"/>
    </row>
    <row r="9" spans="2:11" ht="168" customHeight="1" thickBot="1" x14ac:dyDescent="0.3">
      <c r="B9" s="134"/>
      <c r="C9" s="160" t="s">
        <v>422</v>
      </c>
      <c r="D9" s="143">
        <v>5</v>
      </c>
      <c r="E9" s="150" t="s">
        <v>468</v>
      </c>
      <c r="F9" s="147" t="s">
        <v>469</v>
      </c>
      <c r="G9" s="182" t="s">
        <v>470</v>
      </c>
      <c r="H9" s="193"/>
      <c r="I9" s="193"/>
      <c r="J9" s="189" t="s">
        <v>435</v>
      </c>
    </row>
    <row r="10" spans="2:11" ht="149.25" customHeight="1" thickBot="1" x14ac:dyDescent="0.3">
      <c r="B10" s="134"/>
      <c r="C10" s="160" t="s">
        <v>458</v>
      </c>
      <c r="D10" s="143">
        <v>5</v>
      </c>
      <c r="E10" s="150" t="s">
        <v>418</v>
      </c>
      <c r="F10" s="147" t="s">
        <v>419</v>
      </c>
      <c r="G10" s="182" t="s">
        <v>420</v>
      </c>
      <c r="H10" s="193"/>
      <c r="I10" s="193"/>
      <c r="J10" s="189" t="s">
        <v>436</v>
      </c>
    </row>
    <row r="11" spans="2:11" ht="105.75" customHeight="1" thickBot="1" x14ac:dyDescent="0.3">
      <c r="B11" s="134"/>
      <c r="C11" s="160" t="s">
        <v>459</v>
      </c>
      <c r="D11" s="143">
        <v>5</v>
      </c>
      <c r="E11" s="150" t="s">
        <v>423</v>
      </c>
      <c r="F11" s="150" t="s">
        <v>424</v>
      </c>
      <c r="G11" s="184" t="s">
        <v>460</v>
      </c>
      <c r="H11" s="194"/>
      <c r="I11" s="194"/>
      <c r="J11" s="189" t="s">
        <v>461</v>
      </c>
    </row>
    <row r="12" spans="2:11" ht="201" customHeight="1" thickBot="1" x14ac:dyDescent="0.3">
      <c r="B12" s="134"/>
      <c r="C12" s="160" t="s">
        <v>462</v>
      </c>
      <c r="D12" s="143">
        <v>5</v>
      </c>
      <c r="E12" s="150" t="s">
        <v>463</v>
      </c>
      <c r="F12" s="150"/>
      <c r="G12" s="184"/>
      <c r="H12" s="194"/>
      <c r="I12" s="194"/>
      <c r="J12" s="189" t="s">
        <v>464</v>
      </c>
    </row>
    <row r="13" spans="2:11" ht="69.75" customHeight="1" thickBot="1" x14ac:dyDescent="0.3">
      <c r="B13" s="158">
        <v>3</v>
      </c>
      <c r="C13" s="159" t="s">
        <v>6</v>
      </c>
      <c r="D13" s="148">
        <v>15</v>
      </c>
      <c r="E13" s="149"/>
      <c r="F13" s="149"/>
      <c r="G13" s="183"/>
      <c r="H13" s="167"/>
      <c r="I13" s="167"/>
      <c r="J13" s="189"/>
    </row>
    <row r="14" spans="2:11" ht="344.25" customHeight="1" thickBot="1" x14ac:dyDescent="0.3">
      <c r="B14" s="172"/>
      <c r="C14" s="175" t="s">
        <v>406</v>
      </c>
      <c r="D14" s="173">
        <v>5</v>
      </c>
      <c r="E14" s="177" t="s">
        <v>425</v>
      </c>
      <c r="F14" s="177" t="s">
        <v>426</v>
      </c>
      <c r="G14" s="185" t="s">
        <v>427</v>
      </c>
      <c r="H14" s="195"/>
      <c r="I14" s="195"/>
      <c r="J14" s="189" t="s">
        <v>437</v>
      </c>
    </row>
    <row r="15" spans="2:11" ht="142.5" customHeight="1" thickBot="1" x14ac:dyDescent="0.3">
      <c r="B15" s="136">
        <v>3.2</v>
      </c>
      <c r="C15" s="161" t="s">
        <v>407</v>
      </c>
      <c r="D15" s="151">
        <v>10</v>
      </c>
      <c r="E15" s="176" t="s">
        <v>428</v>
      </c>
      <c r="F15" s="176" t="s">
        <v>429</v>
      </c>
      <c r="G15" s="182" t="s">
        <v>430</v>
      </c>
      <c r="H15" s="193"/>
      <c r="I15" s="193"/>
      <c r="J15" s="189" t="s">
        <v>431</v>
      </c>
    </row>
    <row r="16" spans="2:11" ht="31.5" customHeight="1" thickBot="1" x14ac:dyDescent="0.3">
      <c r="B16" s="158">
        <v>4</v>
      </c>
      <c r="C16" s="159" t="s">
        <v>56</v>
      </c>
      <c r="D16" s="148">
        <v>10</v>
      </c>
      <c r="E16" s="149"/>
      <c r="F16" s="149"/>
      <c r="G16" s="183"/>
      <c r="H16" s="167"/>
      <c r="I16" s="167"/>
      <c r="J16" s="189"/>
    </row>
    <row r="17" spans="2:10" ht="160.5" customHeight="1" thickBot="1" x14ac:dyDescent="0.3">
      <c r="B17" s="134">
        <v>4.0999999999999996</v>
      </c>
      <c r="C17" s="162" t="s">
        <v>404</v>
      </c>
      <c r="D17" s="143">
        <v>10</v>
      </c>
      <c r="E17" s="147" t="s">
        <v>412</v>
      </c>
      <c r="F17" s="147" t="s">
        <v>413</v>
      </c>
      <c r="G17" s="182" t="s">
        <v>414</v>
      </c>
      <c r="H17" s="193"/>
      <c r="I17" s="193"/>
      <c r="J17" s="189" t="s">
        <v>434</v>
      </c>
    </row>
    <row r="18" spans="2:10" ht="31.5" customHeight="1" thickBot="1" x14ac:dyDescent="0.3">
      <c r="B18" s="158">
        <v>5</v>
      </c>
      <c r="C18" s="159" t="s">
        <v>8</v>
      </c>
      <c r="D18" s="148">
        <v>5</v>
      </c>
      <c r="E18" s="149"/>
      <c r="F18" s="149"/>
      <c r="G18" s="183"/>
      <c r="H18" s="167"/>
      <c r="I18" s="167"/>
      <c r="J18" s="189"/>
    </row>
    <row r="19" spans="2:10" ht="246" customHeight="1" thickBot="1" x14ac:dyDescent="0.3">
      <c r="B19" s="134">
        <v>5.0999999999999996</v>
      </c>
      <c r="C19" s="162" t="s">
        <v>405</v>
      </c>
      <c r="D19" s="143">
        <v>5</v>
      </c>
      <c r="E19" s="174" t="s">
        <v>415</v>
      </c>
      <c r="F19" s="147"/>
      <c r="G19" s="182"/>
      <c r="H19" s="199"/>
      <c r="I19" s="199"/>
      <c r="J19" s="189" t="s">
        <v>434</v>
      </c>
    </row>
    <row r="20" spans="2:10" ht="80.25" customHeight="1" thickBot="1" x14ac:dyDescent="0.3">
      <c r="C20" s="198" t="s">
        <v>454</v>
      </c>
      <c r="E20" s="197"/>
      <c r="F20" s="186"/>
      <c r="G20" s="186"/>
      <c r="H20" s="201"/>
      <c r="I20" s="147"/>
    </row>
    <row r="21" spans="2:10" ht="32.25" customHeight="1" x14ac:dyDescent="0.25">
      <c r="D21" s="137">
        <f>D18+D16+D13+D8+D4</f>
        <v>60</v>
      </c>
      <c r="H21" s="200"/>
      <c r="I21" s="200"/>
    </row>
    <row r="22" spans="2:10" ht="31.5" customHeight="1" x14ac:dyDescent="0.25">
      <c r="B22" s="164">
        <v>6</v>
      </c>
      <c r="C22" s="165" t="s">
        <v>408</v>
      </c>
      <c r="D22" s="166">
        <v>40</v>
      </c>
      <c r="E22" s="167"/>
      <c r="F22" s="167"/>
      <c r="G22" s="187"/>
      <c r="H22" s="167"/>
      <c r="I22" s="167"/>
    </row>
    <row r="23" spans="2:10" ht="122.25" customHeight="1" x14ac:dyDescent="0.25">
      <c r="B23" s="168"/>
      <c r="C23" s="169" t="s">
        <v>409</v>
      </c>
      <c r="D23" s="170"/>
      <c r="E23" s="169" t="s">
        <v>410</v>
      </c>
      <c r="F23" s="171"/>
      <c r="G23" s="188"/>
      <c r="H23" s="171"/>
      <c r="I23" s="171"/>
    </row>
    <row r="24" spans="2:10" ht="15" customHeight="1" x14ac:dyDescent="0.25">
      <c r="D24" s="137">
        <f>D21+D22</f>
        <v>100</v>
      </c>
    </row>
    <row r="38" spans="5:5" ht="21.75" thickBot="1" x14ac:dyDescent="0.3"/>
    <row r="39" spans="5:5" ht="21.75" thickBot="1" x14ac:dyDescent="0.3">
      <c r="E39" s="140"/>
    </row>
  </sheetData>
  <mergeCells count="1">
    <mergeCell ref="J3:J4"/>
  </mergeCells>
  <pageMargins left="0.25" right="0.25" top="0.75" bottom="0.75" header="0.3" footer="0.3"/>
  <pageSetup paperSize="8" scale="39" fitToWidth="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H66"/>
  <sheetViews>
    <sheetView topLeftCell="A16" workbookViewId="0">
      <selection activeCell="S28" sqref="S28"/>
    </sheetView>
  </sheetViews>
  <sheetFormatPr defaultRowHeight="15" x14ac:dyDescent="0.25"/>
  <cols>
    <col min="1" max="1" width="3.5703125" customWidth="1"/>
    <col min="2" max="2" width="33.42578125" style="119" customWidth="1"/>
    <col min="3" max="8" width="9.5703125" customWidth="1"/>
  </cols>
  <sheetData>
    <row r="2" spans="1:8" ht="114" customHeight="1" x14ac:dyDescent="0.25">
      <c r="A2" s="98" t="s">
        <v>254</v>
      </c>
      <c r="B2" s="118" t="s">
        <v>1</v>
      </c>
      <c r="C2" s="118" t="s">
        <v>2</v>
      </c>
      <c r="D2" s="118" t="s">
        <v>3</v>
      </c>
      <c r="E2" s="118" t="s">
        <v>6</v>
      </c>
      <c r="F2" s="118" t="s">
        <v>56</v>
      </c>
      <c r="G2" s="118" t="s">
        <v>8</v>
      </c>
      <c r="H2" s="118" t="s">
        <v>64</v>
      </c>
    </row>
    <row r="3" spans="1:8" x14ac:dyDescent="0.25">
      <c r="B3" s="120" t="s">
        <v>253</v>
      </c>
      <c r="C3" s="120">
        <v>15</v>
      </c>
      <c r="D3" s="120">
        <v>20</v>
      </c>
      <c r="E3" s="120">
        <v>50</v>
      </c>
      <c r="F3" s="120">
        <v>5</v>
      </c>
      <c r="G3" s="120">
        <v>10</v>
      </c>
      <c r="H3" s="120">
        <v>100</v>
      </c>
    </row>
    <row r="4" spans="1:8" ht="30" x14ac:dyDescent="0.25">
      <c r="A4" s="98">
        <v>1</v>
      </c>
      <c r="B4" s="121" t="s">
        <v>308</v>
      </c>
      <c r="C4" s="117"/>
      <c r="D4" s="117"/>
      <c r="E4" s="117"/>
      <c r="F4" s="117"/>
      <c r="G4" s="117"/>
      <c r="H4" s="117"/>
    </row>
    <row r="5" spans="1:8" x14ac:dyDescent="0.25">
      <c r="A5" s="98">
        <v>2</v>
      </c>
      <c r="B5" s="121" t="s">
        <v>307</v>
      </c>
      <c r="C5" s="98"/>
      <c r="D5" s="98"/>
      <c r="E5" s="98"/>
      <c r="F5" s="98"/>
      <c r="G5" s="98"/>
      <c r="H5" s="98"/>
    </row>
    <row r="6" spans="1:8" x14ac:dyDescent="0.25">
      <c r="A6" s="98">
        <v>3</v>
      </c>
      <c r="B6" s="121" t="s">
        <v>306</v>
      </c>
      <c r="C6" s="98"/>
      <c r="D6" s="98"/>
      <c r="E6" s="98"/>
      <c r="F6" s="98"/>
      <c r="G6" s="98"/>
      <c r="H6" s="98"/>
    </row>
    <row r="7" spans="1:8" x14ac:dyDescent="0.25">
      <c r="A7" s="98">
        <v>4</v>
      </c>
      <c r="B7" s="121" t="s">
        <v>305</v>
      </c>
      <c r="C7" s="98"/>
      <c r="D7" s="98"/>
      <c r="E7" s="98"/>
      <c r="F7" s="98"/>
      <c r="G7" s="98"/>
      <c r="H7" s="98"/>
    </row>
    <row r="8" spans="1:8" x14ac:dyDescent="0.25">
      <c r="A8" s="98">
        <v>5</v>
      </c>
      <c r="B8" s="121" t="s">
        <v>304</v>
      </c>
      <c r="C8" s="98"/>
      <c r="D8" s="98"/>
      <c r="E8" s="98"/>
      <c r="F8" s="98"/>
      <c r="G8" s="98"/>
      <c r="H8" s="98"/>
    </row>
    <row r="9" spans="1:8" x14ac:dyDescent="0.25">
      <c r="A9" s="98">
        <v>6</v>
      </c>
      <c r="B9" s="121" t="s">
        <v>303</v>
      </c>
      <c r="C9" s="98"/>
      <c r="D9" s="98"/>
      <c r="E9" s="98"/>
      <c r="F9" s="98"/>
      <c r="G9" s="98"/>
      <c r="H9" s="98"/>
    </row>
    <row r="10" spans="1:8" x14ac:dyDescent="0.25">
      <c r="A10" s="98">
        <v>7</v>
      </c>
      <c r="B10" s="121" t="s">
        <v>250</v>
      </c>
      <c r="C10" s="98"/>
      <c r="D10" s="98"/>
      <c r="E10" s="98"/>
      <c r="F10" s="98"/>
      <c r="G10" s="98"/>
      <c r="H10" s="98"/>
    </row>
    <row r="11" spans="1:8" ht="30" x14ac:dyDescent="0.25">
      <c r="A11" s="98">
        <v>8</v>
      </c>
      <c r="B11" s="121" t="s">
        <v>302</v>
      </c>
      <c r="C11" s="98"/>
      <c r="D11" s="98"/>
      <c r="E11" s="98"/>
      <c r="F11" s="98"/>
      <c r="G11" s="98"/>
      <c r="H11" s="98"/>
    </row>
    <row r="12" spans="1:8" x14ac:dyDescent="0.25">
      <c r="A12" s="98">
        <v>9</v>
      </c>
      <c r="B12" s="121" t="s">
        <v>301</v>
      </c>
      <c r="C12" s="98"/>
      <c r="D12" s="98"/>
      <c r="E12" s="98"/>
      <c r="F12" s="98"/>
      <c r="G12" s="98"/>
      <c r="H12" s="98"/>
    </row>
    <row r="13" spans="1:8" x14ac:dyDescent="0.25">
      <c r="A13" s="98">
        <v>10</v>
      </c>
      <c r="B13" s="121" t="s">
        <v>300</v>
      </c>
      <c r="C13" s="98"/>
      <c r="D13" s="98"/>
      <c r="E13" s="98"/>
      <c r="F13" s="98"/>
      <c r="G13" s="98"/>
      <c r="H13" s="98"/>
    </row>
    <row r="14" spans="1:8" x14ac:dyDescent="0.25">
      <c r="A14" s="98">
        <v>11</v>
      </c>
      <c r="B14" s="121" t="s">
        <v>299</v>
      </c>
      <c r="C14" s="98"/>
      <c r="D14" s="98"/>
      <c r="E14" s="98"/>
      <c r="F14" s="98"/>
      <c r="G14" s="98"/>
      <c r="H14" s="98"/>
    </row>
    <row r="15" spans="1:8" x14ac:dyDescent="0.25">
      <c r="A15" s="98">
        <v>12</v>
      </c>
      <c r="B15" s="121" t="s">
        <v>298</v>
      </c>
      <c r="C15" s="98"/>
      <c r="D15" s="98"/>
      <c r="E15" s="98"/>
      <c r="F15" s="98"/>
      <c r="G15" s="98"/>
      <c r="H15" s="98"/>
    </row>
    <row r="16" spans="1:8" x14ac:dyDescent="0.25">
      <c r="A16" s="98">
        <v>13</v>
      </c>
      <c r="B16" s="121" t="s">
        <v>297</v>
      </c>
      <c r="C16" s="98"/>
      <c r="D16" s="98"/>
      <c r="E16" s="98"/>
      <c r="F16" s="98"/>
      <c r="G16" s="98"/>
      <c r="H16" s="98"/>
    </row>
    <row r="17" spans="1:8" ht="30" x14ac:dyDescent="0.25">
      <c r="A17" s="98">
        <v>14</v>
      </c>
      <c r="B17" s="121" t="s">
        <v>289</v>
      </c>
      <c r="C17" s="98"/>
      <c r="D17" s="98"/>
      <c r="E17" s="98"/>
      <c r="F17" s="98"/>
      <c r="G17" s="98"/>
      <c r="H17" s="98"/>
    </row>
    <row r="18" spans="1:8" x14ac:dyDescent="0.25">
      <c r="A18" s="98">
        <v>15</v>
      </c>
      <c r="B18" s="121" t="s">
        <v>290</v>
      </c>
      <c r="C18" s="98"/>
      <c r="D18" s="98"/>
      <c r="E18" s="98"/>
      <c r="F18" s="98"/>
      <c r="G18" s="98"/>
      <c r="H18" s="98"/>
    </row>
    <row r="19" spans="1:8" x14ac:dyDescent="0.25">
      <c r="A19" s="98">
        <v>16</v>
      </c>
      <c r="B19" s="121" t="s">
        <v>291</v>
      </c>
      <c r="C19" s="98"/>
      <c r="D19" s="98"/>
      <c r="E19" s="98"/>
      <c r="F19" s="98"/>
      <c r="G19" s="98"/>
      <c r="H19" s="98"/>
    </row>
    <row r="20" spans="1:8" x14ac:dyDescent="0.25">
      <c r="A20" s="98">
        <v>17</v>
      </c>
      <c r="B20" s="121" t="s">
        <v>292</v>
      </c>
      <c r="C20" s="98"/>
      <c r="D20" s="98"/>
      <c r="E20" s="98"/>
      <c r="F20" s="98"/>
      <c r="G20" s="98"/>
      <c r="H20" s="98"/>
    </row>
    <row r="21" spans="1:8" x14ac:dyDescent="0.25">
      <c r="A21" s="98">
        <v>18</v>
      </c>
      <c r="B21" s="121" t="s">
        <v>255</v>
      </c>
      <c r="C21" s="98"/>
      <c r="D21" s="98"/>
      <c r="E21" s="98"/>
      <c r="F21" s="98"/>
      <c r="G21" s="98"/>
      <c r="H21" s="98"/>
    </row>
    <row r="22" spans="1:8" x14ac:dyDescent="0.25">
      <c r="A22" s="98">
        <v>19</v>
      </c>
      <c r="B22" s="121" t="s">
        <v>293</v>
      </c>
      <c r="C22" s="98"/>
      <c r="D22" s="98"/>
      <c r="E22" s="98"/>
      <c r="F22" s="98"/>
      <c r="G22" s="98"/>
      <c r="H22" s="98"/>
    </row>
    <row r="23" spans="1:8" x14ac:dyDescent="0.25">
      <c r="A23" s="98">
        <v>20</v>
      </c>
      <c r="B23" s="121" t="s">
        <v>294</v>
      </c>
      <c r="C23" s="98"/>
      <c r="D23" s="98"/>
      <c r="E23" s="98"/>
      <c r="F23" s="98"/>
      <c r="G23" s="98"/>
      <c r="H23" s="98"/>
    </row>
    <row r="24" spans="1:8" x14ac:dyDescent="0.25">
      <c r="A24" s="98">
        <v>21</v>
      </c>
      <c r="B24" s="121" t="s">
        <v>295</v>
      </c>
      <c r="C24" s="98"/>
      <c r="D24" s="98"/>
      <c r="E24" s="98"/>
      <c r="F24" s="98"/>
      <c r="G24" s="98"/>
      <c r="H24" s="98"/>
    </row>
    <row r="25" spans="1:8" x14ac:dyDescent="0.25">
      <c r="A25" s="98">
        <v>22</v>
      </c>
      <c r="B25" s="121" t="s">
        <v>256</v>
      </c>
      <c r="C25" s="98"/>
      <c r="D25" s="98"/>
      <c r="E25" s="98"/>
      <c r="F25" s="98"/>
      <c r="G25" s="98"/>
      <c r="H25" s="98"/>
    </row>
    <row r="26" spans="1:8" x14ac:dyDescent="0.25">
      <c r="A26" s="98">
        <v>23</v>
      </c>
      <c r="B26" s="121" t="s">
        <v>296</v>
      </c>
      <c r="C26" s="98"/>
      <c r="D26" s="98"/>
      <c r="E26" s="98"/>
      <c r="F26" s="98"/>
      <c r="G26" s="98"/>
      <c r="H26" s="98"/>
    </row>
    <row r="27" spans="1:8" x14ac:dyDescent="0.25">
      <c r="A27" s="98">
        <v>24</v>
      </c>
      <c r="B27" s="121" t="s">
        <v>309</v>
      </c>
      <c r="C27" s="98"/>
      <c r="D27" s="98"/>
      <c r="E27" s="98"/>
      <c r="F27" s="98"/>
      <c r="G27" s="98"/>
      <c r="H27" s="98"/>
    </row>
    <row r="28" spans="1:8" ht="30" x14ac:dyDescent="0.25">
      <c r="A28" s="98">
        <v>25</v>
      </c>
      <c r="B28" s="121" t="s">
        <v>310</v>
      </c>
      <c r="C28" s="98"/>
      <c r="D28" s="98"/>
      <c r="E28" s="98"/>
      <c r="F28" s="98"/>
      <c r="G28" s="98"/>
      <c r="H28" s="98"/>
    </row>
    <row r="29" spans="1:8" ht="30" x14ac:dyDescent="0.25">
      <c r="A29" s="98">
        <v>26</v>
      </c>
      <c r="B29" s="121" t="s">
        <v>311</v>
      </c>
      <c r="C29" s="98"/>
      <c r="D29" s="98"/>
      <c r="E29" s="98"/>
      <c r="F29" s="98"/>
      <c r="G29" s="98"/>
      <c r="H29" s="98"/>
    </row>
    <row r="30" spans="1:8" x14ac:dyDescent="0.25">
      <c r="A30" s="98">
        <v>27</v>
      </c>
      <c r="B30" s="121" t="s">
        <v>312</v>
      </c>
      <c r="C30" s="98"/>
      <c r="D30" s="98"/>
      <c r="E30" s="98"/>
      <c r="F30" s="98"/>
      <c r="G30" s="98"/>
      <c r="H30" s="98"/>
    </row>
    <row r="31" spans="1:8" x14ac:dyDescent="0.25">
      <c r="A31" s="98">
        <v>28</v>
      </c>
      <c r="B31" s="121" t="s">
        <v>313</v>
      </c>
      <c r="C31" s="98"/>
      <c r="D31" s="98"/>
      <c r="E31" s="98"/>
      <c r="F31" s="98"/>
      <c r="G31" s="98"/>
      <c r="H31" s="98"/>
    </row>
    <row r="32" spans="1:8" ht="45" x14ac:dyDescent="0.25">
      <c r="A32" s="98">
        <v>29</v>
      </c>
      <c r="B32" s="121" t="s">
        <v>257</v>
      </c>
      <c r="C32" s="98"/>
      <c r="D32" s="98"/>
      <c r="E32" s="98"/>
      <c r="F32" s="98"/>
      <c r="G32" s="98"/>
      <c r="H32" s="98"/>
    </row>
    <row r="33" spans="1:8" x14ac:dyDescent="0.25">
      <c r="A33" s="98">
        <v>30</v>
      </c>
      <c r="B33" s="121" t="s">
        <v>314</v>
      </c>
      <c r="C33" s="98"/>
      <c r="D33" s="98"/>
      <c r="E33" s="98"/>
      <c r="F33" s="98"/>
      <c r="G33" s="98"/>
      <c r="H33" s="98"/>
    </row>
    <row r="34" spans="1:8" x14ac:dyDescent="0.25">
      <c r="A34" s="98">
        <v>31</v>
      </c>
      <c r="B34" s="121" t="s">
        <v>315</v>
      </c>
      <c r="C34" s="98"/>
      <c r="D34" s="98"/>
      <c r="E34" s="98"/>
      <c r="F34" s="98"/>
      <c r="G34" s="98"/>
      <c r="H34" s="98"/>
    </row>
    <row r="35" spans="1:8" x14ac:dyDescent="0.25">
      <c r="A35" s="98">
        <v>32</v>
      </c>
      <c r="B35" s="121" t="s">
        <v>316</v>
      </c>
      <c r="C35" s="98"/>
      <c r="D35" s="98"/>
      <c r="E35" s="98"/>
      <c r="F35" s="98"/>
      <c r="G35" s="98"/>
      <c r="H35" s="98"/>
    </row>
    <row r="36" spans="1:8" ht="30" x14ac:dyDescent="0.25">
      <c r="A36" s="98">
        <v>33</v>
      </c>
      <c r="B36" s="121" t="s">
        <v>258</v>
      </c>
      <c r="C36" s="98"/>
      <c r="D36" s="98"/>
      <c r="E36" s="98"/>
      <c r="F36" s="98"/>
      <c r="G36" s="98"/>
      <c r="H36" s="98"/>
    </row>
    <row r="37" spans="1:8" ht="45" x14ac:dyDescent="0.25">
      <c r="A37" s="98">
        <v>34</v>
      </c>
      <c r="B37" s="121" t="s">
        <v>259</v>
      </c>
      <c r="C37" s="98"/>
      <c r="D37" s="98"/>
      <c r="E37" s="98"/>
      <c r="F37" s="98"/>
      <c r="G37" s="98"/>
      <c r="H37" s="98"/>
    </row>
    <row r="38" spans="1:8" ht="30" x14ac:dyDescent="0.25">
      <c r="A38" s="98">
        <v>35</v>
      </c>
      <c r="B38" s="121" t="s">
        <v>260</v>
      </c>
      <c r="C38" s="98"/>
      <c r="D38" s="98"/>
      <c r="E38" s="98"/>
      <c r="F38" s="98"/>
      <c r="G38" s="98"/>
      <c r="H38" s="98"/>
    </row>
    <row r="39" spans="1:8" ht="30" x14ac:dyDescent="0.25">
      <c r="A39" s="98">
        <v>36</v>
      </c>
      <c r="B39" s="121" t="s">
        <v>261</v>
      </c>
      <c r="C39" s="98"/>
      <c r="D39" s="98"/>
      <c r="E39" s="98"/>
      <c r="F39" s="98"/>
      <c r="G39" s="98"/>
      <c r="H39" s="98"/>
    </row>
    <row r="40" spans="1:8" ht="30" x14ac:dyDescent="0.25">
      <c r="A40" s="98">
        <v>37</v>
      </c>
      <c r="B40" s="121" t="s">
        <v>262</v>
      </c>
      <c r="C40" s="98"/>
      <c r="D40" s="98"/>
      <c r="E40" s="98"/>
      <c r="F40" s="98"/>
      <c r="G40" s="98"/>
      <c r="H40" s="98"/>
    </row>
    <row r="41" spans="1:8" ht="30" x14ac:dyDescent="0.25">
      <c r="A41" s="98">
        <v>38</v>
      </c>
      <c r="B41" s="121" t="s">
        <v>263</v>
      </c>
      <c r="C41" s="98"/>
      <c r="D41" s="98"/>
      <c r="E41" s="98"/>
      <c r="F41" s="98"/>
      <c r="G41" s="98"/>
      <c r="H41" s="98"/>
    </row>
    <row r="42" spans="1:8" ht="30" x14ac:dyDescent="0.25">
      <c r="A42" s="98">
        <v>39</v>
      </c>
      <c r="B42" s="121" t="s">
        <v>264</v>
      </c>
      <c r="C42" s="98"/>
      <c r="D42" s="98"/>
      <c r="E42" s="98"/>
      <c r="F42" s="98"/>
      <c r="G42" s="98"/>
      <c r="H42" s="98"/>
    </row>
    <row r="43" spans="1:8" ht="30" x14ac:dyDescent="0.25">
      <c r="A43" s="98">
        <v>40</v>
      </c>
      <c r="B43" s="121" t="s">
        <v>265</v>
      </c>
      <c r="C43" s="98"/>
      <c r="D43" s="98"/>
      <c r="E43" s="98"/>
      <c r="F43" s="98"/>
      <c r="G43" s="98"/>
      <c r="H43" s="98"/>
    </row>
    <row r="44" spans="1:8" x14ac:dyDescent="0.25">
      <c r="A44" s="98">
        <v>41</v>
      </c>
      <c r="B44" s="121" t="s">
        <v>266</v>
      </c>
      <c r="C44" s="98"/>
      <c r="D44" s="98"/>
      <c r="E44" s="98"/>
      <c r="F44" s="98"/>
      <c r="G44" s="98"/>
      <c r="H44" s="98"/>
    </row>
    <row r="45" spans="1:8" ht="30" x14ac:dyDescent="0.25">
      <c r="A45" s="98">
        <v>42</v>
      </c>
      <c r="B45" s="121" t="s">
        <v>267</v>
      </c>
      <c r="C45" s="98"/>
      <c r="D45" s="98"/>
      <c r="E45" s="98"/>
      <c r="F45" s="98"/>
      <c r="G45" s="98"/>
      <c r="H45" s="98"/>
    </row>
    <row r="46" spans="1:8" ht="30" x14ac:dyDescent="0.25">
      <c r="A46" s="98">
        <v>43</v>
      </c>
      <c r="B46" s="121" t="s">
        <v>268</v>
      </c>
      <c r="C46" s="98"/>
      <c r="D46" s="98"/>
      <c r="E46" s="98"/>
      <c r="F46" s="98"/>
      <c r="G46" s="98"/>
      <c r="H46" s="98"/>
    </row>
    <row r="47" spans="1:8" x14ac:dyDescent="0.25">
      <c r="A47" s="98">
        <v>44</v>
      </c>
      <c r="B47" s="121" t="s">
        <v>269</v>
      </c>
      <c r="C47" s="98"/>
      <c r="D47" s="98"/>
      <c r="E47" s="98"/>
      <c r="F47" s="98"/>
      <c r="G47" s="98"/>
      <c r="H47" s="98"/>
    </row>
    <row r="48" spans="1:8" ht="30" x14ac:dyDescent="0.25">
      <c r="A48" s="98">
        <v>45</v>
      </c>
      <c r="B48" s="121" t="s">
        <v>270</v>
      </c>
      <c r="C48" s="98"/>
      <c r="D48" s="98"/>
      <c r="E48" s="98"/>
      <c r="F48" s="98"/>
      <c r="G48" s="98"/>
      <c r="H48" s="98"/>
    </row>
    <row r="49" spans="1:8" ht="30" x14ac:dyDescent="0.25">
      <c r="A49" s="98">
        <v>46</v>
      </c>
      <c r="B49" s="121" t="s">
        <v>271</v>
      </c>
      <c r="C49" s="98"/>
      <c r="D49" s="98"/>
      <c r="E49" s="98"/>
      <c r="F49" s="98"/>
      <c r="G49" s="98"/>
      <c r="H49" s="98"/>
    </row>
    <row r="50" spans="1:8" ht="30" x14ac:dyDescent="0.25">
      <c r="A50" s="98">
        <v>47</v>
      </c>
      <c r="B50" s="121" t="s">
        <v>272</v>
      </c>
      <c r="C50" s="98"/>
      <c r="D50" s="98"/>
      <c r="E50" s="98"/>
      <c r="F50" s="98"/>
      <c r="G50" s="98"/>
      <c r="H50" s="98"/>
    </row>
    <row r="51" spans="1:8" ht="45" x14ac:dyDescent="0.25">
      <c r="A51" s="98">
        <v>48</v>
      </c>
      <c r="B51" s="121" t="s">
        <v>273</v>
      </c>
      <c r="C51" s="98"/>
      <c r="D51" s="98"/>
      <c r="E51" s="98"/>
      <c r="F51" s="98"/>
      <c r="G51" s="98"/>
      <c r="H51" s="98"/>
    </row>
    <row r="52" spans="1:8" ht="30" x14ac:dyDescent="0.25">
      <c r="A52" s="98">
        <v>49</v>
      </c>
      <c r="B52" s="121" t="s">
        <v>274</v>
      </c>
      <c r="C52" s="98"/>
      <c r="D52" s="98"/>
      <c r="E52" s="98"/>
      <c r="F52" s="98"/>
      <c r="G52" s="98"/>
      <c r="H52" s="98"/>
    </row>
    <row r="53" spans="1:8" ht="45" x14ac:dyDescent="0.25">
      <c r="A53" s="98">
        <v>50</v>
      </c>
      <c r="B53" s="121" t="s">
        <v>275</v>
      </c>
      <c r="C53" s="98"/>
      <c r="D53" s="98"/>
      <c r="E53" s="98"/>
      <c r="F53" s="98"/>
      <c r="G53" s="98"/>
      <c r="H53" s="98"/>
    </row>
    <row r="54" spans="1:8" ht="30" x14ac:dyDescent="0.25">
      <c r="A54" s="98">
        <v>51</v>
      </c>
      <c r="B54" s="121" t="s">
        <v>276</v>
      </c>
      <c r="C54" s="98"/>
      <c r="D54" s="98"/>
      <c r="E54" s="98"/>
      <c r="F54" s="98"/>
      <c r="G54" s="98"/>
      <c r="H54" s="98"/>
    </row>
    <row r="55" spans="1:8" ht="30" x14ac:dyDescent="0.25">
      <c r="A55" s="98">
        <v>52</v>
      </c>
      <c r="B55" s="121" t="s">
        <v>277</v>
      </c>
      <c r="C55" s="98"/>
      <c r="D55" s="98"/>
      <c r="E55" s="98"/>
      <c r="F55" s="98"/>
      <c r="G55" s="98"/>
      <c r="H55" s="98"/>
    </row>
    <row r="56" spans="1:8" ht="30" x14ac:dyDescent="0.25">
      <c r="A56" s="98">
        <v>53</v>
      </c>
      <c r="B56" s="121" t="s">
        <v>278</v>
      </c>
      <c r="C56" s="98"/>
      <c r="D56" s="98"/>
      <c r="E56" s="98"/>
      <c r="F56" s="98"/>
      <c r="G56" s="98"/>
      <c r="H56" s="98"/>
    </row>
    <row r="57" spans="1:8" ht="30" x14ac:dyDescent="0.25">
      <c r="A57" s="98">
        <v>54</v>
      </c>
      <c r="B57" s="121" t="s">
        <v>279</v>
      </c>
      <c r="C57" s="98"/>
      <c r="D57" s="98"/>
      <c r="E57" s="98"/>
      <c r="F57" s="98"/>
      <c r="G57" s="98"/>
      <c r="H57" s="98"/>
    </row>
    <row r="58" spans="1:8" ht="45" x14ac:dyDescent="0.25">
      <c r="A58" s="98">
        <v>55</v>
      </c>
      <c r="B58" s="121" t="s">
        <v>280</v>
      </c>
      <c r="C58" s="98"/>
      <c r="D58" s="98"/>
      <c r="E58" s="98"/>
      <c r="F58" s="98"/>
      <c r="G58" s="98"/>
      <c r="H58" s="98"/>
    </row>
    <row r="59" spans="1:8" ht="30" x14ac:dyDescent="0.25">
      <c r="A59" s="98">
        <v>56</v>
      </c>
      <c r="B59" s="121" t="s">
        <v>281</v>
      </c>
      <c r="C59" s="98"/>
      <c r="D59" s="98"/>
      <c r="E59" s="98"/>
      <c r="F59" s="98"/>
      <c r="G59" s="98"/>
      <c r="H59" s="98"/>
    </row>
    <row r="60" spans="1:8" ht="30" x14ac:dyDescent="0.25">
      <c r="A60" s="98">
        <v>57</v>
      </c>
      <c r="B60" s="121" t="s">
        <v>282</v>
      </c>
      <c r="C60" s="98"/>
      <c r="D60" s="98"/>
      <c r="E60" s="98"/>
      <c r="F60" s="98"/>
      <c r="G60" s="98"/>
      <c r="H60" s="98"/>
    </row>
    <row r="61" spans="1:8" ht="30" x14ac:dyDescent="0.25">
      <c r="A61" s="98">
        <v>58</v>
      </c>
      <c r="B61" s="121" t="s">
        <v>283</v>
      </c>
      <c r="C61" s="98"/>
      <c r="D61" s="98"/>
      <c r="E61" s="98"/>
      <c r="F61" s="98"/>
      <c r="G61" s="98"/>
      <c r="H61" s="98"/>
    </row>
    <row r="62" spans="1:8" ht="30" x14ac:dyDescent="0.25">
      <c r="A62" s="98">
        <v>59</v>
      </c>
      <c r="B62" s="121" t="s">
        <v>284</v>
      </c>
      <c r="C62" s="98"/>
      <c r="D62" s="98"/>
      <c r="E62" s="98"/>
      <c r="F62" s="98"/>
      <c r="G62" s="98"/>
      <c r="H62" s="98"/>
    </row>
    <row r="63" spans="1:8" ht="30" x14ac:dyDescent="0.25">
      <c r="A63" s="98">
        <v>60</v>
      </c>
      <c r="B63" s="121" t="s">
        <v>285</v>
      </c>
      <c r="C63" s="98"/>
      <c r="D63" s="98"/>
      <c r="E63" s="98"/>
      <c r="F63" s="98"/>
      <c r="G63" s="98"/>
      <c r="H63" s="98"/>
    </row>
    <row r="64" spans="1:8" ht="30" x14ac:dyDescent="0.25">
      <c r="A64" s="98">
        <v>61</v>
      </c>
      <c r="B64" s="121" t="s">
        <v>286</v>
      </c>
      <c r="C64" s="98"/>
      <c r="D64" s="98"/>
      <c r="E64" s="98"/>
      <c r="F64" s="98"/>
      <c r="G64" s="98"/>
      <c r="H64" s="98"/>
    </row>
    <row r="65" spans="1:8" x14ac:dyDescent="0.25">
      <c r="A65" s="98">
        <v>62</v>
      </c>
      <c r="B65" s="121" t="s">
        <v>287</v>
      </c>
      <c r="C65" s="98"/>
      <c r="D65" s="98"/>
      <c r="E65" s="98"/>
      <c r="F65" s="98"/>
      <c r="G65" s="98"/>
      <c r="H65" s="98"/>
    </row>
    <row r="66" spans="1:8" ht="30" x14ac:dyDescent="0.25">
      <c r="A66" s="98">
        <v>63</v>
      </c>
      <c r="B66" s="121" t="s">
        <v>288</v>
      </c>
      <c r="C66" s="98"/>
      <c r="D66" s="98"/>
      <c r="E66" s="98"/>
      <c r="F66" s="98"/>
      <c r="G66" s="98"/>
      <c r="H66" s="98"/>
    </row>
  </sheetData>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I24"/>
  <sheetViews>
    <sheetView topLeftCell="A4" zoomScale="80" zoomScaleNormal="80" workbookViewId="0">
      <selection activeCell="F16" sqref="F16"/>
    </sheetView>
  </sheetViews>
  <sheetFormatPr defaultColWidth="9.140625" defaultRowHeight="15" x14ac:dyDescent="0.25"/>
  <cols>
    <col min="1" max="1" width="3.42578125" style="46" bestFit="1" customWidth="1"/>
    <col min="2" max="2" width="6.42578125" style="70" customWidth="1"/>
    <col min="3" max="3" width="50.7109375" style="46" customWidth="1"/>
    <col min="4" max="4" width="11.85546875" style="70" customWidth="1"/>
    <col min="5" max="7" width="52.7109375" style="46" customWidth="1"/>
    <col min="8" max="8" width="10.7109375" style="46" customWidth="1"/>
    <col min="9" max="9" width="55.5703125" style="84" customWidth="1"/>
    <col min="10" max="16384" width="9.140625" style="46"/>
  </cols>
  <sheetData>
    <row r="1" spans="2:9" ht="60" customHeight="1" thickBot="1" x14ac:dyDescent="0.3">
      <c r="C1" s="33" t="s">
        <v>240</v>
      </c>
      <c r="I1" s="102" t="s">
        <v>239</v>
      </c>
    </row>
    <row r="2" spans="2:9" ht="43.5" customHeight="1" thickBot="1" x14ac:dyDescent="0.3">
      <c r="B2" s="71" t="s">
        <v>0</v>
      </c>
      <c r="C2" s="47" t="s">
        <v>1</v>
      </c>
      <c r="D2" s="43" t="s">
        <v>62</v>
      </c>
      <c r="E2" s="48" t="s">
        <v>51</v>
      </c>
      <c r="F2" s="48" t="s">
        <v>52</v>
      </c>
      <c r="G2" s="48" t="s">
        <v>54</v>
      </c>
      <c r="H2" s="48" t="s">
        <v>63</v>
      </c>
      <c r="I2" s="103" t="s">
        <v>53</v>
      </c>
    </row>
    <row r="3" spans="2:9" ht="31.5" customHeight="1" thickBot="1" x14ac:dyDescent="0.3">
      <c r="B3" s="73">
        <v>1</v>
      </c>
      <c r="C3" s="62" t="s">
        <v>2</v>
      </c>
      <c r="D3" s="44">
        <v>15</v>
      </c>
      <c r="E3" s="45"/>
      <c r="F3" s="63"/>
      <c r="G3" s="63"/>
      <c r="H3" s="63"/>
      <c r="I3" s="82"/>
    </row>
    <row r="4" spans="2:9" ht="90.75" thickBot="1" x14ac:dyDescent="0.3">
      <c r="B4" s="74">
        <v>1.1000000000000001</v>
      </c>
      <c r="C4" s="64" t="s">
        <v>19</v>
      </c>
      <c r="D4" s="78">
        <v>2</v>
      </c>
      <c r="E4" s="49" t="s">
        <v>70</v>
      </c>
      <c r="F4" s="49"/>
      <c r="G4" s="49" t="s">
        <v>71</v>
      </c>
      <c r="H4" s="65"/>
      <c r="I4" s="85"/>
    </row>
    <row r="5" spans="2:9" ht="69.75" customHeight="1" thickBot="1" x14ac:dyDescent="0.3">
      <c r="B5" s="75">
        <v>1.2</v>
      </c>
      <c r="C5" s="66" t="s">
        <v>20</v>
      </c>
      <c r="D5" s="79">
        <v>3</v>
      </c>
      <c r="E5" s="68" t="s">
        <v>65</v>
      </c>
      <c r="F5" s="68" t="s">
        <v>61</v>
      </c>
      <c r="G5" s="68" t="s">
        <v>67</v>
      </c>
      <c r="H5" s="67"/>
      <c r="I5" s="86"/>
    </row>
    <row r="6" spans="2:9" ht="38.25" customHeight="1" thickBot="1" x14ac:dyDescent="0.3">
      <c r="B6" s="75">
        <v>1.3</v>
      </c>
      <c r="C6" s="66" t="s">
        <v>12</v>
      </c>
      <c r="D6" s="79">
        <v>2</v>
      </c>
      <c r="E6" s="68" t="s">
        <v>66</v>
      </c>
      <c r="F6" s="68" t="s">
        <v>72</v>
      </c>
      <c r="G6" s="56" t="s">
        <v>81</v>
      </c>
      <c r="H6" s="67"/>
      <c r="I6" s="86"/>
    </row>
    <row r="7" spans="2:9" ht="120.75" customHeight="1" thickBot="1" x14ac:dyDescent="0.3">
      <c r="B7" s="75">
        <v>1.4</v>
      </c>
      <c r="C7" s="66" t="s">
        <v>29</v>
      </c>
      <c r="D7" s="79">
        <v>8</v>
      </c>
      <c r="E7" s="68" t="s">
        <v>73</v>
      </c>
      <c r="F7" s="68" t="s">
        <v>74</v>
      </c>
      <c r="G7" s="68" t="s">
        <v>75</v>
      </c>
      <c r="H7" s="67"/>
      <c r="I7" s="86"/>
    </row>
    <row r="8" spans="2:9" ht="31.5" customHeight="1" thickBot="1" x14ac:dyDescent="0.3">
      <c r="B8" s="72">
        <v>2</v>
      </c>
      <c r="C8" s="60" t="s">
        <v>3</v>
      </c>
      <c r="D8" s="69">
        <v>20</v>
      </c>
      <c r="E8" s="61"/>
      <c r="F8" s="61"/>
      <c r="G8" s="61"/>
      <c r="H8" s="61"/>
      <c r="I8" s="83"/>
    </row>
    <row r="9" spans="2:9" ht="118.5" customHeight="1" thickBot="1" x14ac:dyDescent="0.3">
      <c r="B9" s="74">
        <v>2.1</v>
      </c>
      <c r="C9" s="49" t="s">
        <v>241</v>
      </c>
      <c r="D9" s="78">
        <v>4</v>
      </c>
      <c r="E9" s="89" t="s">
        <v>238</v>
      </c>
      <c r="F9" s="56" t="s">
        <v>182</v>
      </c>
      <c r="G9" s="56" t="s">
        <v>81</v>
      </c>
      <c r="H9" s="53"/>
      <c r="I9" s="85"/>
    </row>
    <row r="10" spans="2:9" ht="64.5" customHeight="1" thickBot="1" x14ac:dyDescent="0.3">
      <c r="B10" s="74">
        <v>2.2000000000000002</v>
      </c>
      <c r="C10" s="49" t="s">
        <v>195</v>
      </c>
      <c r="D10" s="78">
        <v>2</v>
      </c>
      <c r="E10" s="89" t="s">
        <v>237</v>
      </c>
      <c r="F10" s="56" t="s">
        <v>87</v>
      </c>
      <c r="G10" s="56" t="s">
        <v>81</v>
      </c>
      <c r="H10" s="53"/>
      <c r="I10" s="85"/>
    </row>
    <row r="11" spans="2:9" ht="226.5" customHeight="1" thickBot="1" x14ac:dyDescent="0.3">
      <c r="B11" s="74">
        <v>2.2999999999999998</v>
      </c>
      <c r="C11" s="49" t="s">
        <v>194</v>
      </c>
      <c r="D11" s="78">
        <v>6</v>
      </c>
      <c r="E11" s="56" t="s">
        <v>176</v>
      </c>
      <c r="F11" s="56" t="s">
        <v>177</v>
      </c>
      <c r="G11" s="56" t="s">
        <v>178</v>
      </c>
      <c r="H11" s="53"/>
      <c r="I11" s="85"/>
    </row>
    <row r="12" spans="2:9" ht="59.25" customHeight="1" thickBot="1" x14ac:dyDescent="0.3">
      <c r="B12" s="74">
        <v>2.4</v>
      </c>
      <c r="C12" s="49" t="s">
        <v>196</v>
      </c>
      <c r="D12" s="78">
        <v>2</v>
      </c>
      <c r="E12" s="56" t="s">
        <v>76</v>
      </c>
      <c r="F12" s="56" t="s">
        <v>77</v>
      </c>
      <c r="G12" s="56" t="s">
        <v>81</v>
      </c>
      <c r="H12" s="53"/>
      <c r="I12" s="85"/>
    </row>
    <row r="13" spans="2:9" ht="97.5" customHeight="1" thickBot="1" x14ac:dyDescent="0.3">
      <c r="B13" s="74">
        <v>2.5</v>
      </c>
      <c r="C13" s="49" t="s">
        <v>68</v>
      </c>
      <c r="D13" s="78">
        <v>6</v>
      </c>
      <c r="E13" s="56" t="s">
        <v>78</v>
      </c>
      <c r="F13" s="56" t="s">
        <v>79</v>
      </c>
      <c r="G13" s="56" t="s">
        <v>179</v>
      </c>
      <c r="H13" s="53"/>
      <c r="I13" s="85"/>
    </row>
    <row r="14" spans="2:9" ht="31.5" customHeight="1" thickBot="1" x14ac:dyDescent="0.3">
      <c r="B14" s="72">
        <v>3</v>
      </c>
      <c r="C14" s="60" t="s">
        <v>6</v>
      </c>
      <c r="D14" s="69">
        <v>50</v>
      </c>
      <c r="E14" s="61"/>
      <c r="F14" s="61"/>
      <c r="G14" s="61"/>
      <c r="H14" s="61"/>
      <c r="I14" s="83"/>
    </row>
    <row r="15" spans="2:9" ht="147" customHeight="1" x14ac:dyDescent="0.25">
      <c r="B15" s="76">
        <v>3.1</v>
      </c>
      <c r="C15" s="50" t="s">
        <v>55</v>
      </c>
      <c r="D15" s="80">
        <v>20</v>
      </c>
      <c r="E15" s="57" t="s">
        <v>85</v>
      </c>
      <c r="F15" s="59" t="s">
        <v>84</v>
      </c>
      <c r="G15" s="59" t="s">
        <v>86</v>
      </c>
      <c r="H15" s="54"/>
      <c r="I15" s="87"/>
    </row>
    <row r="16" spans="2:9" ht="237.75" customHeight="1" thickBot="1" x14ac:dyDescent="0.3">
      <c r="B16" s="77">
        <v>3.2</v>
      </c>
      <c r="C16" s="51" t="s">
        <v>402</v>
      </c>
      <c r="D16" s="81">
        <v>30</v>
      </c>
      <c r="E16" s="58" t="s">
        <v>83</v>
      </c>
      <c r="F16" s="58"/>
      <c r="G16" s="58" t="s">
        <v>80</v>
      </c>
      <c r="H16" s="55"/>
      <c r="I16" s="88"/>
    </row>
    <row r="17" spans="2:9" ht="31.5" customHeight="1" thickBot="1" x14ac:dyDescent="0.3">
      <c r="B17" s="72">
        <v>4</v>
      </c>
      <c r="C17" s="60" t="s">
        <v>56</v>
      </c>
      <c r="D17" s="69">
        <v>5</v>
      </c>
      <c r="E17" s="61"/>
      <c r="F17" s="61"/>
      <c r="G17" s="61"/>
      <c r="H17" s="61"/>
      <c r="I17" s="83"/>
    </row>
    <row r="18" spans="2:9" ht="75.75" thickBot="1" x14ac:dyDescent="0.3">
      <c r="B18" s="74">
        <v>4.0999999999999996</v>
      </c>
      <c r="C18" s="52" t="s">
        <v>57</v>
      </c>
      <c r="D18" s="78">
        <v>5</v>
      </c>
      <c r="E18" s="56" t="s">
        <v>58</v>
      </c>
      <c r="F18" s="56" t="s">
        <v>59</v>
      </c>
      <c r="G18" s="56" t="s">
        <v>69</v>
      </c>
      <c r="H18" s="53"/>
      <c r="I18" s="85"/>
    </row>
    <row r="19" spans="2:9" ht="31.5" customHeight="1" thickBot="1" x14ac:dyDescent="0.3">
      <c r="B19" s="72">
        <v>5</v>
      </c>
      <c r="C19" s="60" t="s">
        <v>8</v>
      </c>
      <c r="D19" s="69">
        <v>10</v>
      </c>
      <c r="E19" s="61"/>
      <c r="F19" s="61"/>
      <c r="G19" s="61"/>
      <c r="H19" s="61"/>
      <c r="I19" s="83"/>
    </row>
    <row r="20" spans="2:9" ht="133.5" customHeight="1" thickBot="1" x14ac:dyDescent="0.3">
      <c r="B20" s="74">
        <v>5.0999999999999996</v>
      </c>
      <c r="C20" s="52" t="s">
        <v>60</v>
      </c>
      <c r="D20" s="78">
        <v>10</v>
      </c>
      <c r="E20" s="56" t="s">
        <v>181</v>
      </c>
      <c r="F20" s="56" t="s">
        <v>180</v>
      </c>
      <c r="G20" s="56" t="s">
        <v>82</v>
      </c>
      <c r="H20" s="53">
        <v>10</v>
      </c>
      <c r="I20" s="85"/>
    </row>
    <row r="21" spans="2:9" ht="50.25" customHeight="1" x14ac:dyDescent="0.25">
      <c r="D21" s="70">
        <f>D19+D17+D14+D8+D3</f>
        <v>100</v>
      </c>
      <c r="G21" s="46" t="s">
        <v>64</v>
      </c>
      <c r="H21" s="46">
        <f>SUM(H4:H20)</f>
        <v>10</v>
      </c>
    </row>
    <row r="22" spans="2:9" ht="15" customHeight="1" x14ac:dyDescent="0.25"/>
    <row r="23" spans="2:9" ht="15" customHeight="1" x14ac:dyDescent="0.25"/>
    <row r="24" spans="2:9" ht="15" customHeight="1" x14ac:dyDescent="0.25"/>
  </sheetData>
  <pageMargins left="0.25" right="0.25" top="0.75" bottom="0.75" header="0.3" footer="0.3"/>
  <pageSetup paperSize="8" scale="49" fitToHeight="0" orientation="portrait" horizontalDpi="300" verticalDpi="300" r:id="rId1"/>
  <extLst>
    <ext xmlns:x14="http://schemas.microsoft.com/office/spreadsheetml/2009/9/main" uri="{CCE6A557-97BC-4b89-ADB6-D9C93CAAB3DF}">
      <x14:dataValidations xmlns:xm="http://schemas.microsoft.com/office/excel/2006/main" count="13">
        <x14:dataValidation type="list" allowBlank="1" showInputMessage="1" showErrorMessage="1" xr:uid="{00000000-0002-0000-0600-000000000000}">
          <x14:formula1>
            <xm:f>Sheet2!$B$2:$B$5</xm:f>
          </x14:formula1>
          <xm:sqref>H5</xm:sqref>
        </x14:dataValidation>
        <x14:dataValidation type="list" allowBlank="1" showInputMessage="1" showErrorMessage="1" xr:uid="{00000000-0002-0000-0600-000001000000}">
          <x14:formula1>
            <xm:f>Sheet2!$C$2:$C$4</xm:f>
          </x14:formula1>
          <xm:sqref>H6</xm:sqref>
        </x14:dataValidation>
        <x14:dataValidation type="list" allowBlank="1" showInputMessage="1" showErrorMessage="1" xr:uid="{00000000-0002-0000-0600-000002000000}">
          <x14:formula1>
            <xm:f>Sheet2!$D$2:$D$5</xm:f>
          </x14:formula1>
          <xm:sqref>H7</xm:sqref>
        </x14:dataValidation>
        <x14:dataValidation type="list" allowBlank="1" showInputMessage="1" showErrorMessage="1" xr:uid="{00000000-0002-0000-0600-000003000000}">
          <x14:formula1>
            <xm:f>Sheet2!$E$2:$E$4</xm:f>
          </x14:formula1>
          <xm:sqref>H9</xm:sqref>
        </x14:dataValidation>
        <x14:dataValidation type="list" allowBlank="1" showInputMessage="1" showErrorMessage="1" xr:uid="{00000000-0002-0000-0600-000004000000}">
          <x14:formula1>
            <xm:f>Sheet2!$F$2:$F$4</xm:f>
          </x14:formula1>
          <xm:sqref>H10</xm:sqref>
        </x14:dataValidation>
        <x14:dataValidation type="list" allowBlank="1" showInputMessage="1" showErrorMessage="1" xr:uid="{00000000-0002-0000-0600-000005000000}">
          <x14:formula1>
            <xm:f>Sheet2!$G$2:$G$5</xm:f>
          </x14:formula1>
          <xm:sqref>H11</xm:sqref>
        </x14:dataValidation>
        <x14:dataValidation type="list" allowBlank="1" showInputMessage="1" showErrorMessage="1" xr:uid="{00000000-0002-0000-0600-000006000000}">
          <x14:formula1>
            <xm:f>Sheet2!$H$2:$H$4</xm:f>
          </x14:formula1>
          <xm:sqref>H12</xm:sqref>
        </x14:dataValidation>
        <x14:dataValidation type="list" allowBlank="1" showInputMessage="1" showErrorMessage="1" xr:uid="{00000000-0002-0000-0600-000007000000}">
          <x14:formula1>
            <xm:f>Sheet2!$I$2:$I$5</xm:f>
          </x14:formula1>
          <xm:sqref>H13</xm:sqref>
        </x14:dataValidation>
        <x14:dataValidation type="list" allowBlank="1" showInputMessage="1" showErrorMessage="1" xr:uid="{00000000-0002-0000-0600-000008000000}">
          <x14:formula1>
            <xm:f>Sheet2!$J$2:$J$5</xm:f>
          </x14:formula1>
          <xm:sqref>H15</xm:sqref>
        </x14:dataValidation>
        <x14:dataValidation type="list" allowBlank="1" showInputMessage="1" showErrorMessage="1" xr:uid="{00000000-0002-0000-0600-000009000000}">
          <x14:formula1>
            <xm:f>Sheet2!$L$2:$L$5</xm:f>
          </x14:formula1>
          <xm:sqref>H18</xm:sqref>
        </x14:dataValidation>
        <x14:dataValidation type="list" allowBlank="1" showInputMessage="1" showErrorMessage="1" xr:uid="{00000000-0002-0000-0600-00000A000000}">
          <x14:formula1>
            <xm:f>Sheet2!$M$2:$M$5</xm:f>
          </x14:formula1>
          <xm:sqref>H20</xm:sqref>
        </x14:dataValidation>
        <x14:dataValidation type="list" allowBlank="1" showInputMessage="1" showErrorMessage="1" xr:uid="{00000000-0002-0000-0600-00000B000000}">
          <x14:formula1>
            <xm:f>Sheet2!$A$2:$A$3</xm:f>
          </x14:formula1>
          <xm:sqref>H4</xm:sqref>
        </x14:dataValidation>
        <x14:dataValidation type="list" allowBlank="1" showInputMessage="1" showErrorMessage="1" xr:uid="{00000000-0002-0000-0600-00000C000000}">
          <x14:formula1>
            <xm:f>Sheet2!$K$2:$K$7</xm:f>
          </x14:formula1>
          <xm:sqref>H16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5B375E-E609-4740-B114-F5CF5C771494}">
  <dimension ref="A1:D21"/>
  <sheetViews>
    <sheetView workbookViewId="0">
      <selection activeCell="C4" sqref="C4"/>
    </sheetView>
  </sheetViews>
  <sheetFormatPr defaultRowHeight="15" x14ac:dyDescent="0.25"/>
  <cols>
    <col min="2" max="2" width="66.28515625" customWidth="1"/>
    <col min="3" max="3" width="57.7109375" customWidth="1"/>
    <col min="4" max="4" width="19.7109375" customWidth="1"/>
    <col min="5" max="5" width="29.85546875" customWidth="1"/>
  </cols>
  <sheetData>
    <row r="1" spans="1:4" x14ac:dyDescent="0.25">
      <c r="A1">
        <v>1</v>
      </c>
      <c r="B1" s="100" t="s">
        <v>486</v>
      </c>
    </row>
    <row r="2" spans="1:4" ht="15.75" x14ac:dyDescent="0.25">
      <c r="A2" s="318" t="s">
        <v>487</v>
      </c>
      <c r="B2" s="318" t="s">
        <v>488</v>
      </c>
      <c r="C2" s="318" t="s">
        <v>489</v>
      </c>
      <c r="D2" s="318" t="s">
        <v>63</v>
      </c>
    </row>
    <row r="3" spans="1:4" ht="105" x14ac:dyDescent="0.25">
      <c r="A3" s="319" t="s">
        <v>490</v>
      </c>
      <c r="B3" s="320" t="s">
        <v>439</v>
      </c>
      <c r="C3" s="121" t="s">
        <v>491</v>
      </c>
      <c r="D3" s="99">
        <v>12</v>
      </c>
    </row>
    <row r="4" spans="1:4" ht="165" x14ac:dyDescent="0.25">
      <c r="A4" s="319">
        <v>1.2</v>
      </c>
      <c r="B4" s="320" t="s">
        <v>440</v>
      </c>
      <c r="C4" s="121" t="s">
        <v>483</v>
      </c>
      <c r="D4" s="99">
        <v>12</v>
      </c>
    </row>
    <row r="5" spans="1:4" ht="75" x14ac:dyDescent="0.25">
      <c r="A5" s="99">
        <v>1.3</v>
      </c>
      <c r="B5" s="98" t="s">
        <v>441</v>
      </c>
      <c r="C5" s="121" t="s">
        <v>484</v>
      </c>
      <c r="D5" s="99">
        <v>6</v>
      </c>
    </row>
    <row r="6" spans="1:4" x14ac:dyDescent="0.25">
      <c r="C6" s="119"/>
      <c r="D6" s="321">
        <f>SUM(D3:D5)</f>
        <v>30</v>
      </c>
    </row>
    <row r="7" spans="1:4" x14ac:dyDescent="0.25">
      <c r="A7">
        <v>2</v>
      </c>
      <c r="B7" s="100" t="s">
        <v>451</v>
      </c>
      <c r="C7" s="119"/>
      <c r="D7" s="15"/>
    </row>
    <row r="8" spans="1:4" ht="15.75" x14ac:dyDescent="0.25">
      <c r="A8" s="98">
        <v>2.1</v>
      </c>
      <c r="B8" s="320" t="s">
        <v>442</v>
      </c>
      <c r="C8" s="98"/>
      <c r="D8" s="99">
        <v>1</v>
      </c>
    </row>
    <row r="9" spans="1:4" ht="15.75" x14ac:dyDescent="0.25">
      <c r="A9" s="98">
        <v>2.2000000000000002</v>
      </c>
      <c r="B9" s="320" t="s">
        <v>443</v>
      </c>
      <c r="C9" s="98"/>
      <c r="D9" s="99">
        <v>1</v>
      </c>
    </row>
    <row r="10" spans="1:4" ht="15.75" x14ac:dyDescent="0.25">
      <c r="A10" s="98">
        <v>2.2999999999999998</v>
      </c>
      <c r="B10" s="320" t="s">
        <v>444</v>
      </c>
      <c r="C10" s="98"/>
      <c r="D10" s="99">
        <v>1</v>
      </c>
    </row>
    <row r="11" spans="1:4" ht="15.75" x14ac:dyDescent="0.25">
      <c r="A11" s="98">
        <v>2.4</v>
      </c>
      <c r="B11" s="320" t="s">
        <v>445</v>
      </c>
      <c r="C11" s="98"/>
      <c r="D11" s="99">
        <v>1</v>
      </c>
    </row>
    <row r="12" spans="1:4" ht="15.75" x14ac:dyDescent="0.25">
      <c r="A12" s="98">
        <v>2.5</v>
      </c>
      <c r="B12" s="320" t="s">
        <v>446</v>
      </c>
      <c r="C12" s="98"/>
      <c r="D12" s="99">
        <v>1</v>
      </c>
    </row>
    <row r="13" spans="1:4" ht="15.75" x14ac:dyDescent="0.25">
      <c r="A13" s="98">
        <v>2.6</v>
      </c>
      <c r="B13" s="320" t="s">
        <v>447</v>
      </c>
      <c r="C13" s="98"/>
      <c r="D13" s="99">
        <v>1</v>
      </c>
    </row>
    <row r="14" spans="1:4" ht="15.75" x14ac:dyDescent="0.25">
      <c r="A14" s="98">
        <v>2.7</v>
      </c>
      <c r="B14" s="320" t="s">
        <v>448</v>
      </c>
      <c r="C14" s="98"/>
      <c r="D14" s="99">
        <v>1</v>
      </c>
    </row>
    <row r="15" spans="1:4" ht="15.75" x14ac:dyDescent="0.25">
      <c r="A15" s="98">
        <v>2.8</v>
      </c>
      <c r="B15" s="320" t="s">
        <v>449</v>
      </c>
      <c r="C15" s="98"/>
      <c r="D15" s="99">
        <v>1</v>
      </c>
    </row>
    <row r="16" spans="1:4" ht="15.75" x14ac:dyDescent="0.25">
      <c r="A16" s="98">
        <v>2.9</v>
      </c>
      <c r="B16" s="320" t="s">
        <v>450</v>
      </c>
      <c r="C16" s="98"/>
      <c r="D16" s="99">
        <v>1</v>
      </c>
    </row>
    <row r="17" spans="1:4" x14ac:dyDescent="0.25">
      <c r="A17" s="98"/>
      <c r="B17" s="98"/>
      <c r="C17" s="98"/>
      <c r="D17" s="99">
        <v>1</v>
      </c>
    </row>
    <row r="18" spans="1:4" ht="15" customHeight="1" x14ac:dyDescent="0.25">
      <c r="D18" s="322">
        <f>SUM(D8:D17)</f>
        <v>10</v>
      </c>
    </row>
    <row r="19" spans="1:4" x14ac:dyDescent="0.25">
      <c r="D19" s="323"/>
    </row>
    <row r="20" spans="1:4" ht="15" customHeight="1" x14ac:dyDescent="0.25">
      <c r="D20" s="323"/>
    </row>
    <row r="21" spans="1:4" x14ac:dyDescent="0.25">
      <c r="D21" s="1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7"/>
  <sheetViews>
    <sheetView workbookViewId="0">
      <selection activeCell="S28" sqref="S28"/>
    </sheetView>
  </sheetViews>
  <sheetFormatPr defaultRowHeight="15" x14ac:dyDescent="0.25"/>
  <cols>
    <col min="1" max="1" width="9.140625" style="32"/>
    <col min="3" max="3" width="14.42578125" customWidth="1"/>
  </cols>
  <sheetData>
    <row r="1" spans="1:13" x14ac:dyDescent="0.25">
      <c r="A1" s="32">
        <v>1.1000000000000001</v>
      </c>
      <c r="B1">
        <v>1.2</v>
      </c>
      <c r="C1">
        <v>1.3</v>
      </c>
      <c r="D1">
        <v>1.4</v>
      </c>
      <c r="E1">
        <v>2.1</v>
      </c>
      <c r="F1">
        <v>2.2000000000000002</v>
      </c>
      <c r="G1">
        <v>2.2999999999999998</v>
      </c>
      <c r="H1">
        <v>2.4</v>
      </c>
      <c r="I1">
        <v>2.5</v>
      </c>
      <c r="J1">
        <v>3.1</v>
      </c>
      <c r="K1">
        <v>3.2</v>
      </c>
      <c r="L1">
        <v>4.0999999999999996</v>
      </c>
      <c r="M1">
        <v>5.0999999999999996</v>
      </c>
    </row>
    <row r="2" spans="1:13" x14ac:dyDescent="0.25">
      <c r="A2">
        <v>2</v>
      </c>
      <c r="B2">
        <v>3</v>
      </c>
      <c r="C2">
        <v>2</v>
      </c>
      <c r="D2">
        <v>8</v>
      </c>
      <c r="E2">
        <v>4</v>
      </c>
      <c r="F2">
        <v>2</v>
      </c>
      <c r="G2">
        <v>6</v>
      </c>
      <c r="H2">
        <v>2</v>
      </c>
      <c r="I2">
        <v>6</v>
      </c>
      <c r="J2">
        <v>20</v>
      </c>
      <c r="K2">
        <v>30</v>
      </c>
      <c r="L2">
        <v>5</v>
      </c>
      <c r="M2">
        <v>10</v>
      </c>
    </row>
    <row r="3" spans="1:13" x14ac:dyDescent="0.25">
      <c r="A3">
        <v>0</v>
      </c>
      <c r="B3">
        <v>2</v>
      </c>
      <c r="C3">
        <v>1</v>
      </c>
      <c r="D3">
        <v>4</v>
      </c>
      <c r="E3">
        <v>2</v>
      </c>
      <c r="F3">
        <v>1</v>
      </c>
      <c r="G3">
        <v>4</v>
      </c>
      <c r="H3">
        <v>1</v>
      </c>
      <c r="I3">
        <v>4</v>
      </c>
      <c r="J3">
        <v>10</v>
      </c>
      <c r="K3">
        <v>25</v>
      </c>
      <c r="L3">
        <v>3</v>
      </c>
      <c r="M3">
        <v>5</v>
      </c>
    </row>
    <row r="4" spans="1:13" x14ac:dyDescent="0.25">
      <c r="B4">
        <v>1</v>
      </c>
      <c r="C4">
        <v>0</v>
      </c>
      <c r="D4">
        <v>1</v>
      </c>
      <c r="E4">
        <v>0</v>
      </c>
      <c r="F4">
        <v>0</v>
      </c>
      <c r="G4">
        <v>2</v>
      </c>
      <c r="H4">
        <v>0</v>
      </c>
      <c r="I4">
        <v>2</v>
      </c>
      <c r="J4">
        <v>5</v>
      </c>
      <c r="K4">
        <v>20</v>
      </c>
      <c r="L4">
        <v>1</v>
      </c>
      <c r="M4">
        <v>2</v>
      </c>
    </row>
    <row r="5" spans="1:13" x14ac:dyDescent="0.25">
      <c r="B5">
        <v>0</v>
      </c>
      <c r="D5">
        <v>0</v>
      </c>
      <c r="G5">
        <v>0</v>
      </c>
      <c r="I5">
        <v>0</v>
      </c>
      <c r="J5">
        <v>0</v>
      </c>
      <c r="K5">
        <v>15</v>
      </c>
      <c r="L5">
        <v>0</v>
      </c>
      <c r="M5">
        <v>0</v>
      </c>
    </row>
    <row r="6" spans="1:13" x14ac:dyDescent="0.25">
      <c r="K6">
        <v>5</v>
      </c>
    </row>
    <row r="7" spans="1:13" x14ac:dyDescent="0.25">
      <c r="K7">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I63"/>
  <sheetViews>
    <sheetView topLeftCell="A27" workbookViewId="0">
      <selection activeCell="B47" sqref="B47"/>
    </sheetView>
  </sheetViews>
  <sheetFormatPr defaultRowHeight="15" x14ac:dyDescent="0.25"/>
  <cols>
    <col min="2" max="2" width="40.85546875" customWidth="1"/>
    <col min="3" max="3" width="66.140625" customWidth="1"/>
  </cols>
  <sheetData>
    <row r="1" spans="2:9" x14ac:dyDescent="0.25">
      <c r="B1" s="122" t="s">
        <v>378</v>
      </c>
      <c r="C1" s="123" t="s">
        <v>304</v>
      </c>
      <c r="D1" s="124"/>
      <c r="E1" s="124"/>
      <c r="F1" s="124"/>
      <c r="G1" s="124"/>
      <c r="H1" s="124"/>
      <c r="I1" s="59"/>
    </row>
    <row r="2" spans="2:9" x14ac:dyDescent="0.25">
      <c r="B2" s="122" t="s">
        <v>379</v>
      </c>
      <c r="C2" s="125" t="s">
        <v>255</v>
      </c>
      <c r="D2" s="126"/>
      <c r="E2" s="126"/>
      <c r="F2" s="126"/>
      <c r="G2" s="126"/>
      <c r="H2" s="126"/>
      <c r="I2" s="127"/>
    </row>
    <row r="3" spans="2:9" x14ac:dyDescent="0.25">
      <c r="B3" s="122" t="s">
        <v>380</v>
      </c>
      <c r="C3" s="125" t="s">
        <v>306</v>
      </c>
      <c r="D3" s="126"/>
      <c r="E3" s="126"/>
      <c r="F3" s="126"/>
      <c r="G3" s="126"/>
      <c r="H3" s="126"/>
      <c r="I3" s="127"/>
    </row>
    <row r="4" spans="2:9" x14ac:dyDescent="0.25">
      <c r="B4" s="122" t="s">
        <v>377</v>
      </c>
      <c r="C4" s="125" t="s">
        <v>303</v>
      </c>
      <c r="D4" s="126"/>
      <c r="E4" s="126"/>
      <c r="F4" s="126"/>
      <c r="G4" s="126"/>
      <c r="H4" s="126"/>
      <c r="I4" s="127"/>
    </row>
    <row r="5" spans="2:9" x14ac:dyDescent="0.25">
      <c r="B5" s="122" t="s">
        <v>376</v>
      </c>
      <c r="C5" s="125" t="s">
        <v>250</v>
      </c>
      <c r="D5" s="126"/>
      <c r="E5" s="126"/>
      <c r="F5" s="126"/>
      <c r="G5" s="126"/>
      <c r="H5" s="126"/>
      <c r="I5" s="127"/>
    </row>
    <row r="6" spans="2:9" x14ac:dyDescent="0.25">
      <c r="B6" s="122" t="s">
        <v>375</v>
      </c>
      <c r="C6" s="125" t="s">
        <v>302</v>
      </c>
      <c r="D6" s="126"/>
      <c r="E6" s="126"/>
      <c r="F6" s="126"/>
      <c r="G6" s="126"/>
      <c r="H6" s="126"/>
      <c r="I6" s="127"/>
    </row>
    <row r="7" spans="2:9" x14ac:dyDescent="0.25">
      <c r="B7" s="122" t="s">
        <v>251</v>
      </c>
      <c r="C7" s="125" t="s">
        <v>308</v>
      </c>
      <c r="D7" s="126"/>
      <c r="E7" s="126"/>
      <c r="F7" s="126"/>
      <c r="G7" s="126"/>
      <c r="H7" s="126"/>
      <c r="I7" s="127"/>
    </row>
    <row r="8" spans="2:9" x14ac:dyDescent="0.25">
      <c r="B8" s="122" t="s">
        <v>252</v>
      </c>
      <c r="C8" s="125" t="s">
        <v>293</v>
      </c>
      <c r="D8" s="126"/>
      <c r="E8" s="126"/>
      <c r="F8" s="126"/>
      <c r="G8" s="126"/>
      <c r="H8" s="126"/>
      <c r="I8" s="127"/>
    </row>
    <row r="9" spans="2:9" x14ac:dyDescent="0.25">
      <c r="B9" s="122" t="s">
        <v>317</v>
      </c>
      <c r="C9" s="125" t="s">
        <v>291</v>
      </c>
      <c r="D9" s="126"/>
      <c r="E9" s="126"/>
      <c r="F9" s="126"/>
      <c r="G9" s="126"/>
      <c r="H9" s="126"/>
      <c r="I9" s="127"/>
    </row>
    <row r="10" spans="2:9" x14ac:dyDescent="0.25">
      <c r="B10" s="122" t="s">
        <v>318</v>
      </c>
      <c r="C10" s="125" t="s">
        <v>297</v>
      </c>
      <c r="D10" s="126"/>
      <c r="E10" s="126"/>
      <c r="F10" s="126"/>
      <c r="G10" s="126"/>
      <c r="H10" s="126"/>
      <c r="I10" s="127"/>
    </row>
    <row r="11" spans="2:9" x14ac:dyDescent="0.25">
      <c r="B11" s="122" t="s">
        <v>381</v>
      </c>
      <c r="C11" s="125" t="s">
        <v>342</v>
      </c>
      <c r="D11" s="126"/>
      <c r="E11" s="126"/>
      <c r="F11" s="126"/>
      <c r="G11" s="126"/>
      <c r="H11" s="126"/>
      <c r="I11" s="127"/>
    </row>
    <row r="12" spans="2:9" x14ac:dyDescent="0.25">
      <c r="B12" s="122" t="s">
        <v>319</v>
      </c>
      <c r="C12" s="125" t="s">
        <v>343</v>
      </c>
      <c r="D12" s="126"/>
      <c r="E12" s="126"/>
      <c r="F12" s="126"/>
      <c r="G12" s="126"/>
      <c r="H12" s="126"/>
      <c r="I12" s="127"/>
    </row>
    <row r="13" spans="2:9" x14ac:dyDescent="0.25">
      <c r="B13" s="122" t="s">
        <v>320</v>
      </c>
      <c r="C13" s="125" t="s">
        <v>309</v>
      </c>
      <c r="D13" s="126"/>
      <c r="E13" s="126"/>
      <c r="F13" s="126"/>
      <c r="G13" s="126"/>
      <c r="H13" s="126"/>
      <c r="I13" s="127"/>
    </row>
    <row r="14" spans="2:9" x14ac:dyDescent="0.25">
      <c r="B14" s="122" t="s">
        <v>382</v>
      </c>
      <c r="C14" s="125" t="s">
        <v>256</v>
      </c>
      <c r="D14" s="126"/>
      <c r="E14" s="126"/>
      <c r="F14" s="126"/>
      <c r="G14" s="126"/>
      <c r="H14" s="126"/>
      <c r="I14" s="127"/>
    </row>
    <row r="15" spans="2:9" x14ac:dyDescent="0.25">
      <c r="B15" s="122" t="s">
        <v>383</v>
      </c>
      <c r="C15" s="125" t="s">
        <v>298</v>
      </c>
      <c r="D15" s="126"/>
      <c r="E15" s="126"/>
      <c r="F15" s="126"/>
      <c r="G15" s="126"/>
      <c r="H15" s="126"/>
      <c r="I15" s="127"/>
    </row>
    <row r="16" spans="2:9" x14ac:dyDescent="0.25">
      <c r="B16" s="122" t="s">
        <v>384</v>
      </c>
      <c r="C16" s="125" t="s">
        <v>300</v>
      </c>
      <c r="D16" s="126"/>
      <c r="E16" s="126"/>
      <c r="F16" s="126"/>
      <c r="G16" s="126"/>
      <c r="H16" s="126"/>
      <c r="I16" s="127"/>
    </row>
    <row r="17" spans="2:9" x14ac:dyDescent="0.25">
      <c r="B17" s="122" t="s">
        <v>385</v>
      </c>
      <c r="C17" s="125" t="s">
        <v>299</v>
      </c>
      <c r="D17" s="126"/>
      <c r="E17" s="126"/>
      <c r="F17" s="126"/>
      <c r="G17" s="126"/>
      <c r="H17" s="126"/>
      <c r="I17" s="127"/>
    </row>
    <row r="18" spans="2:9" x14ac:dyDescent="0.25">
      <c r="B18" s="122" t="s">
        <v>386</v>
      </c>
      <c r="C18" s="125" t="s">
        <v>344</v>
      </c>
      <c r="D18" s="126"/>
      <c r="E18" s="126"/>
      <c r="F18" s="126"/>
      <c r="G18" s="126"/>
      <c r="H18" s="126"/>
      <c r="I18" s="127"/>
    </row>
    <row r="19" spans="2:9" x14ac:dyDescent="0.25">
      <c r="B19" s="122" t="s">
        <v>387</v>
      </c>
      <c r="C19" s="125" t="s">
        <v>345</v>
      </c>
      <c r="D19" s="126"/>
      <c r="E19" s="126"/>
      <c r="F19" s="126"/>
      <c r="G19" s="126"/>
      <c r="H19" s="126"/>
      <c r="I19" s="127"/>
    </row>
    <row r="20" spans="2:9" x14ac:dyDescent="0.25">
      <c r="B20" s="122" t="s">
        <v>388</v>
      </c>
      <c r="C20" s="125" t="s">
        <v>346</v>
      </c>
      <c r="D20" s="126"/>
      <c r="E20" s="126"/>
      <c r="F20" s="126"/>
      <c r="G20" s="126"/>
      <c r="H20" s="126"/>
      <c r="I20" s="127"/>
    </row>
    <row r="21" spans="2:9" x14ac:dyDescent="0.25">
      <c r="B21" s="122" t="s">
        <v>389</v>
      </c>
      <c r="C21" s="125" t="s">
        <v>313</v>
      </c>
      <c r="D21" s="126"/>
      <c r="E21" s="126"/>
      <c r="F21" s="126"/>
      <c r="G21" s="126"/>
      <c r="H21" s="126"/>
      <c r="I21" s="127"/>
    </row>
    <row r="22" spans="2:9" x14ac:dyDescent="0.25">
      <c r="B22" s="122" t="s">
        <v>321</v>
      </c>
      <c r="C22" s="125" t="s">
        <v>312</v>
      </c>
      <c r="D22" s="126"/>
      <c r="E22" s="126"/>
      <c r="F22" s="126"/>
      <c r="G22" s="126"/>
      <c r="H22" s="126"/>
      <c r="I22" s="127"/>
    </row>
    <row r="23" spans="2:9" x14ac:dyDescent="0.25">
      <c r="B23" s="122" t="s">
        <v>390</v>
      </c>
      <c r="C23" s="125" t="s">
        <v>310</v>
      </c>
      <c r="D23" s="126"/>
      <c r="E23" s="126"/>
      <c r="F23" s="126"/>
      <c r="G23" s="126"/>
      <c r="H23" s="126"/>
      <c r="I23" s="127"/>
    </row>
    <row r="24" spans="2:9" x14ac:dyDescent="0.25">
      <c r="B24" s="122" t="s">
        <v>391</v>
      </c>
      <c r="C24" s="125" t="s">
        <v>295</v>
      </c>
      <c r="D24" s="126"/>
      <c r="E24" s="126"/>
      <c r="F24" s="126"/>
      <c r="G24" s="126"/>
      <c r="H24" s="126"/>
      <c r="I24" s="127"/>
    </row>
    <row r="25" spans="2:9" x14ac:dyDescent="0.25">
      <c r="B25" s="122" t="s">
        <v>322</v>
      </c>
      <c r="C25" s="125" t="s">
        <v>294</v>
      </c>
      <c r="D25" s="126"/>
      <c r="E25" s="126"/>
      <c r="F25" s="126"/>
      <c r="G25" s="126"/>
      <c r="H25" s="126"/>
      <c r="I25" s="127"/>
    </row>
    <row r="26" spans="2:9" x14ac:dyDescent="0.25">
      <c r="B26" s="122" t="s">
        <v>392</v>
      </c>
      <c r="C26" s="125" t="s">
        <v>315</v>
      </c>
      <c r="D26" s="126"/>
      <c r="E26" s="126"/>
      <c r="F26" s="126"/>
      <c r="G26" s="126"/>
      <c r="H26" s="126"/>
      <c r="I26" s="127"/>
    </row>
    <row r="27" spans="2:9" x14ac:dyDescent="0.25">
      <c r="B27" s="122" t="s">
        <v>393</v>
      </c>
      <c r="C27" s="125" t="s">
        <v>316</v>
      </c>
      <c r="D27" s="126"/>
      <c r="E27" s="126"/>
      <c r="F27" s="126"/>
      <c r="G27" s="126"/>
      <c r="H27" s="126"/>
      <c r="I27" s="127"/>
    </row>
    <row r="28" spans="2:9" x14ac:dyDescent="0.25">
      <c r="B28" s="122" t="s">
        <v>394</v>
      </c>
      <c r="C28" s="125" t="s">
        <v>347</v>
      </c>
      <c r="D28" s="126"/>
      <c r="E28" s="126"/>
      <c r="F28" s="126"/>
      <c r="G28" s="126"/>
      <c r="H28" s="126"/>
      <c r="I28" s="127"/>
    </row>
    <row r="29" spans="2:9" x14ac:dyDescent="0.25">
      <c r="B29" s="122" t="s">
        <v>323</v>
      </c>
      <c r="C29" s="125" t="s">
        <v>348</v>
      </c>
      <c r="D29" s="126"/>
      <c r="E29" s="126"/>
      <c r="F29" s="126"/>
      <c r="G29" s="126"/>
      <c r="H29" s="126"/>
      <c r="I29" s="127"/>
    </row>
    <row r="30" spans="2:9" x14ac:dyDescent="0.25">
      <c r="B30" s="122" t="s">
        <v>395</v>
      </c>
      <c r="C30" s="125" t="s">
        <v>349</v>
      </c>
      <c r="D30" s="126"/>
      <c r="E30" s="126"/>
      <c r="F30" s="126"/>
      <c r="G30" s="126"/>
      <c r="H30" s="126"/>
      <c r="I30" s="127"/>
    </row>
    <row r="31" spans="2:9" x14ac:dyDescent="0.25">
      <c r="B31" s="122" t="s">
        <v>324</v>
      </c>
      <c r="C31" s="125" t="s">
        <v>350</v>
      </c>
      <c r="D31" s="126"/>
      <c r="E31" s="126"/>
      <c r="F31" s="126"/>
      <c r="G31" s="126"/>
      <c r="H31" s="126"/>
      <c r="I31" s="127"/>
    </row>
    <row r="32" spans="2:9" x14ac:dyDescent="0.25">
      <c r="B32" s="122" t="s">
        <v>396</v>
      </c>
      <c r="C32" s="125" t="s">
        <v>351</v>
      </c>
      <c r="D32" s="126"/>
      <c r="E32" s="126"/>
      <c r="F32" s="126"/>
      <c r="G32" s="126"/>
      <c r="H32" s="126"/>
      <c r="I32" s="127"/>
    </row>
    <row r="33" spans="2:9" x14ac:dyDescent="0.25">
      <c r="B33" s="122" t="s">
        <v>325</v>
      </c>
      <c r="C33" s="125" t="s">
        <v>352</v>
      </c>
      <c r="D33" s="126"/>
      <c r="E33" s="126"/>
      <c r="F33" s="126"/>
      <c r="G33" s="126"/>
      <c r="H33" s="126"/>
      <c r="I33" s="127"/>
    </row>
    <row r="34" spans="2:9" x14ac:dyDescent="0.25">
      <c r="B34" s="122" t="s">
        <v>397</v>
      </c>
      <c r="C34" s="125" t="s">
        <v>353</v>
      </c>
      <c r="D34" s="126"/>
      <c r="E34" s="126"/>
      <c r="F34" s="126"/>
      <c r="G34" s="126"/>
      <c r="H34" s="126"/>
      <c r="I34" s="127"/>
    </row>
    <row r="35" spans="2:9" x14ac:dyDescent="0.25">
      <c r="B35" s="122" t="s">
        <v>398</v>
      </c>
      <c r="C35" s="125" t="s">
        <v>354</v>
      </c>
      <c r="D35" s="126"/>
      <c r="E35" s="126"/>
      <c r="F35" s="126"/>
      <c r="G35" s="126"/>
      <c r="H35" s="126"/>
      <c r="I35" s="127"/>
    </row>
    <row r="36" spans="2:9" x14ac:dyDescent="0.25">
      <c r="B36" s="122" t="s">
        <v>326</v>
      </c>
      <c r="C36" s="125" t="s">
        <v>355</v>
      </c>
      <c r="D36" s="126"/>
      <c r="E36" s="126"/>
      <c r="F36" s="126"/>
      <c r="G36" s="126"/>
      <c r="H36" s="126"/>
      <c r="I36" s="127"/>
    </row>
    <row r="37" spans="2:9" x14ac:dyDescent="0.25">
      <c r="B37" s="122" t="s">
        <v>296</v>
      </c>
      <c r="C37" s="125" t="s">
        <v>356</v>
      </c>
      <c r="D37" s="126"/>
      <c r="E37" s="126"/>
      <c r="F37" s="126"/>
      <c r="G37" s="126"/>
      <c r="H37" s="126"/>
      <c r="I37" s="127"/>
    </row>
    <row r="38" spans="2:9" x14ac:dyDescent="0.25">
      <c r="B38" s="122" t="s">
        <v>400</v>
      </c>
      <c r="C38" s="125" t="s">
        <v>287</v>
      </c>
      <c r="D38" s="126"/>
      <c r="E38" s="126"/>
      <c r="F38" s="126"/>
      <c r="G38" s="126"/>
      <c r="H38" s="126"/>
      <c r="I38" s="127"/>
    </row>
    <row r="39" spans="2:9" x14ac:dyDescent="0.25">
      <c r="B39" s="122" t="s">
        <v>399</v>
      </c>
      <c r="C39" s="125" t="s">
        <v>357</v>
      </c>
      <c r="D39" s="126"/>
      <c r="E39" s="126"/>
      <c r="F39" s="126"/>
      <c r="G39" s="126"/>
      <c r="H39" s="126"/>
      <c r="I39" s="127"/>
    </row>
    <row r="40" spans="2:9" x14ac:dyDescent="0.25">
      <c r="B40" s="122" t="s">
        <v>327</v>
      </c>
      <c r="C40" s="125" t="s">
        <v>358</v>
      </c>
      <c r="D40" s="126"/>
      <c r="E40" s="126"/>
      <c r="F40" s="126"/>
      <c r="G40" s="126"/>
      <c r="H40" s="126"/>
      <c r="I40" s="127"/>
    </row>
    <row r="41" spans="2:9" x14ac:dyDescent="0.25">
      <c r="B41" s="122" t="s">
        <v>330</v>
      </c>
      <c r="C41" s="125" t="s">
        <v>359</v>
      </c>
      <c r="D41" s="126"/>
      <c r="E41" s="126"/>
      <c r="F41" s="126"/>
      <c r="G41" s="126"/>
      <c r="H41" s="126"/>
      <c r="I41" s="127"/>
    </row>
    <row r="42" spans="2:9" x14ac:dyDescent="0.25">
      <c r="B42" s="122" t="s">
        <v>401</v>
      </c>
      <c r="C42" s="125" t="s">
        <v>360</v>
      </c>
      <c r="D42" s="126"/>
      <c r="E42" s="126"/>
      <c r="F42" s="126"/>
      <c r="G42" s="126"/>
      <c r="H42" s="126"/>
      <c r="I42" s="127"/>
    </row>
    <row r="43" spans="2:9" x14ac:dyDescent="0.25">
      <c r="B43" s="122" t="s">
        <v>328</v>
      </c>
      <c r="C43" s="125" t="s">
        <v>361</v>
      </c>
      <c r="D43" s="126"/>
      <c r="E43" s="126"/>
      <c r="F43" s="126"/>
      <c r="G43" s="126"/>
      <c r="H43" s="126"/>
      <c r="I43" s="127"/>
    </row>
    <row r="44" spans="2:9" x14ac:dyDescent="0.25">
      <c r="B44" s="122" t="s">
        <v>329</v>
      </c>
      <c r="C44" s="125" t="s">
        <v>362</v>
      </c>
      <c r="D44" s="126"/>
      <c r="E44" s="126"/>
      <c r="F44" s="126"/>
      <c r="G44" s="126"/>
      <c r="H44" s="126"/>
      <c r="I44" s="127"/>
    </row>
    <row r="45" spans="2:9" x14ac:dyDescent="0.25">
      <c r="B45" s="122" t="s">
        <v>334</v>
      </c>
      <c r="C45" s="125" t="s">
        <v>363</v>
      </c>
      <c r="D45" s="126"/>
      <c r="E45" s="126"/>
      <c r="F45" s="126"/>
      <c r="G45" s="126"/>
      <c r="H45" s="126"/>
      <c r="I45" s="127"/>
    </row>
    <row r="46" spans="2:9" ht="30" x14ac:dyDescent="0.25">
      <c r="B46" s="122" t="s">
        <v>331</v>
      </c>
      <c r="C46" s="125" t="s">
        <v>364</v>
      </c>
      <c r="D46" s="126"/>
      <c r="E46" s="126"/>
      <c r="F46" s="126"/>
      <c r="G46" s="126"/>
      <c r="H46" s="126"/>
      <c r="I46" s="127"/>
    </row>
    <row r="47" spans="2:9" x14ac:dyDescent="0.25">
      <c r="B47" s="122" t="s">
        <v>335</v>
      </c>
      <c r="C47" s="125" t="s">
        <v>365</v>
      </c>
      <c r="D47" s="126"/>
      <c r="E47" s="126"/>
      <c r="F47" s="126"/>
      <c r="G47" s="126"/>
      <c r="H47" s="126"/>
      <c r="I47" s="127"/>
    </row>
    <row r="48" spans="2:9" x14ac:dyDescent="0.25">
      <c r="B48" s="122" t="s">
        <v>336</v>
      </c>
      <c r="C48" s="125" t="s">
        <v>366</v>
      </c>
      <c r="D48" s="126"/>
      <c r="E48" s="126"/>
      <c r="F48" s="126"/>
      <c r="G48" s="126"/>
      <c r="H48" s="126"/>
      <c r="I48" s="127"/>
    </row>
    <row r="49" spans="2:9" ht="15" customHeight="1" x14ac:dyDescent="0.25">
      <c r="B49" s="122" t="s">
        <v>337</v>
      </c>
      <c r="C49" s="125" t="s">
        <v>367</v>
      </c>
      <c r="D49" s="126"/>
      <c r="E49" s="126"/>
      <c r="F49" s="126"/>
      <c r="G49" s="126"/>
      <c r="H49" s="126"/>
      <c r="I49" s="127"/>
    </row>
    <row r="50" spans="2:9" x14ac:dyDescent="0.25">
      <c r="B50" s="122" t="s">
        <v>338</v>
      </c>
      <c r="C50" s="125" t="s">
        <v>368</v>
      </c>
      <c r="D50" s="126"/>
      <c r="E50" s="126"/>
      <c r="F50" s="126"/>
      <c r="G50" s="126"/>
      <c r="H50" s="126"/>
      <c r="I50" s="127"/>
    </row>
    <row r="51" spans="2:9" x14ac:dyDescent="0.25">
      <c r="B51" s="122" t="s">
        <v>339</v>
      </c>
      <c r="C51" s="125" t="s">
        <v>369</v>
      </c>
      <c r="D51" s="126"/>
      <c r="E51" s="126"/>
      <c r="F51" s="126"/>
      <c r="G51" s="126"/>
      <c r="H51" s="126"/>
      <c r="I51" s="127"/>
    </row>
    <row r="52" spans="2:9" x14ac:dyDescent="0.25">
      <c r="B52" s="122" t="s">
        <v>340</v>
      </c>
      <c r="C52" s="125" t="s">
        <v>370</v>
      </c>
      <c r="D52" s="126"/>
      <c r="E52" s="126"/>
      <c r="F52" s="126"/>
      <c r="G52" s="126"/>
      <c r="H52" s="126"/>
      <c r="I52" s="127"/>
    </row>
    <row r="53" spans="2:9" x14ac:dyDescent="0.25">
      <c r="B53" s="122" t="s">
        <v>341</v>
      </c>
      <c r="C53" s="125" t="s">
        <v>371</v>
      </c>
      <c r="D53" s="126"/>
      <c r="E53" s="126"/>
      <c r="F53" s="126"/>
      <c r="G53" s="126"/>
      <c r="H53" s="126"/>
      <c r="I53" s="127"/>
    </row>
    <row r="54" spans="2:9" x14ac:dyDescent="0.25">
      <c r="B54" s="122" t="s">
        <v>332</v>
      </c>
      <c r="C54" s="125" t="s">
        <v>307</v>
      </c>
      <c r="D54" s="126"/>
      <c r="E54" s="126"/>
      <c r="F54" s="126"/>
      <c r="G54" s="126"/>
      <c r="H54" s="126"/>
      <c r="I54" s="127"/>
    </row>
    <row r="55" spans="2:9" x14ac:dyDescent="0.25">
      <c r="B55" s="122" t="s">
        <v>333</v>
      </c>
      <c r="C55" s="125" t="s">
        <v>305</v>
      </c>
      <c r="D55" s="126"/>
      <c r="E55" s="126"/>
      <c r="F55" s="126"/>
      <c r="G55" s="126"/>
      <c r="H55" s="126"/>
      <c r="I55" s="127"/>
    </row>
    <row r="56" spans="2:9" x14ac:dyDescent="0.25">
      <c r="B56" s="122" t="s">
        <v>250</v>
      </c>
      <c r="C56" s="125" t="s">
        <v>292</v>
      </c>
      <c r="D56" s="126"/>
      <c r="E56" s="126"/>
      <c r="F56" s="126"/>
      <c r="G56" s="126"/>
      <c r="H56" s="126"/>
      <c r="I56" s="127"/>
    </row>
    <row r="57" spans="2:9" x14ac:dyDescent="0.25">
      <c r="C57" s="125" t="s">
        <v>289</v>
      </c>
      <c r="D57" s="126"/>
      <c r="E57" s="126"/>
      <c r="F57" s="126"/>
      <c r="G57" s="126"/>
      <c r="H57" s="126"/>
      <c r="I57" s="127"/>
    </row>
    <row r="58" spans="2:9" x14ac:dyDescent="0.25">
      <c r="C58" s="125" t="s">
        <v>372</v>
      </c>
      <c r="D58" s="126"/>
      <c r="E58" s="126"/>
      <c r="F58" s="126"/>
      <c r="G58" s="126"/>
      <c r="H58" s="126"/>
      <c r="I58" s="127"/>
    </row>
    <row r="59" spans="2:9" x14ac:dyDescent="0.25">
      <c r="C59" s="125" t="s">
        <v>373</v>
      </c>
      <c r="D59" s="126"/>
      <c r="E59" s="126"/>
      <c r="F59" s="126"/>
      <c r="G59" s="126"/>
      <c r="H59" s="126"/>
      <c r="I59" s="127"/>
    </row>
    <row r="60" spans="2:9" x14ac:dyDescent="0.25">
      <c r="C60" s="125" t="s">
        <v>290</v>
      </c>
      <c r="D60" s="126"/>
      <c r="E60" s="126"/>
      <c r="F60" s="126"/>
      <c r="G60" s="126"/>
      <c r="H60" s="126"/>
      <c r="I60" s="127"/>
    </row>
    <row r="61" spans="2:9" x14ac:dyDescent="0.25">
      <c r="C61" s="125" t="s">
        <v>296</v>
      </c>
      <c r="D61" s="126"/>
      <c r="E61" s="126"/>
      <c r="F61" s="126"/>
      <c r="G61" s="126"/>
      <c r="H61" s="126"/>
      <c r="I61" s="127"/>
    </row>
    <row r="62" spans="2:9" x14ac:dyDescent="0.25">
      <c r="C62" s="125" t="s">
        <v>311</v>
      </c>
      <c r="D62" s="126"/>
      <c r="E62" s="126"/>
      <c r="F62" s="126"/>
      <c r="G62" s="126"/>
      <c r="H62" s="126"/>
      <c r="I62" s="127"/>
    </row>
    <row r="63" spans="2:9" ht="15.75" thickBot="1" x14ac:dyDescent="0.3">
      <c r="C63" s="128" t="s">
        <v>374</v>
      </c>
      <c r="D63" s="129"/>
      <c r="E63" s="129"/>
      <c r="F63" s="129"/>
      <c r="G63" s="129"/>
      <c r="H63" s="129"/>
      <c r="I63" s="58"/>
    </row>
  </sheetData>
  <sortState xmlns:xlrd2="http://schemas.microsoft.com/office/spreadsheetml/2017/richdata2" ref="B1:C63">
    <sortCondition ref="B1"/>
  </sortState>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bbc79998-a729-4ded-b869-27bec6b62e5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709D6289C4A304F9654E74155ADAD45" ma:contentTypeVersion="14" ma:contentTypeDescription="Create a new document." ma:contentTypeScope="" ma:versionID="c1e83e6e5ebdd024aa0d418945c15dc3">
  <xsd:schema xmlns:xsd="http://www.w3.org/2001/XMLSchema" xmlns:xs="http://www.w3.org/2001/XMLSchema" xmlns:p="http://schemas.microsoft.com/office/2006/metadata/properties" xmlns:ns3="9943e2be-243d-4345-b021-ea87f3e490b2" xmlns:ns4="bbc79998-a729-4ded-b869-27bec6b62e59" targetNamespace="http://schemas.microsoft.com/office/2006/metadata/properties" ma:root="true" ma:fieldsID="174362724334491557526daf07d6ebbd" ns3:_="" ns4:_="">
    <xsd:import namespace="9943e2be-243d-4345-b021-ea87f3e490b2"/>
    <xsd:import namespace="bbc79998-a729-4ded-b869-27bec6b62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LengthInSeconds" minOccurs="0"/>
                <xsd:element ref="ns4:MediaServiceAutoTags" minOccurs="0"/>
                <xsd:element ref="ns4:_activity" minOccurs="0"/>
                <xsd:element ref="ns4:MediaServiceObjectDetectorVersions" minOccurs="0"/>
                <xsd:element ref="ns4:MediaServiceGenerationTime" minOccurs="0"/>
                <xsd:element ref="ns4:MediaServiceEventHashCode"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43e2be-243d-4345-b021-ea87f3e490b2"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bc79998-a729-4ded-b869-27bec6b62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AutoTags" ma:index="15" nillable="true" ma:displayName="Tags" ma:internalName="MediaServiceAutoTags" ma:readOnly="true">
      <xsd:simpleType>
        <xsd:restriction base="dms:Text"/>
      </xsd:simpleType>
    </xsd:element>
    <xsd:element name="_activity" ma:index="16"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F65699-1BCB-470A-8D5C-42943D034FE0}">
  <ds:schemaRefs>
    <ds:schemaRef ds:uri="http://schemas.microsoft.com/sharepoint/v3/contenttype/forms"/>
  </ds:schemaRefs>
</ds:datastoreItem>
</file>

<file path=customXml/itemProps2.xml><?xml version="1.0" encoding="utf-8"?>
<ds:datastoreItem xmlns:ds="http://schemas.openxmlformats.org/officeDocument/2006/customXml" ds:itemID="{C18DB998-76ED-43E6-8462-2C7C64A55A8C}">
  <ds:schemaRefs>
    <ds:schemaRef ds:uri="http://purl.org/dc/dcmitype/"/>
    <ds:schemaRef ds:uri="http://purl.org/dc/elements/1.1/"/>
    <ds:schemaRef ds:uri="http://www.w3.org/XML/1998/namespac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bbc79998-a729-4ded-b869-27bec6b62e59"/>
    <ds:schemaRef ds:uri="9943e2be-243d-4345-b021-ea87f3e490b2"/>
    <ds:schemaRef ds:uri="http://schemas.microsoft.com/office/2006/metadata/properties"/>
  </ds:schemaRefs>
</ds:datastoreItem>
</file>

<file path=customXml/itemProps3.xml><?xml version="1.0" encoding="utf-8"?>
<ds:datastoreItem xmlns:ds="http://schemas.openxmlformats.org/officeDocument/2006/customXml" ds:itemID="{5DDD447C-1943-40EE-BA42-85F1FEF83E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43e2be-243d-4345-b021-ea87f3e490b2"/>
    <ds:schemaRef ds:uri="bbc79998-a729-4ded-b869-27bec6b62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Scorecard</vt:lpstr>
      <vt:lpstr>Info</vt:lpstr>
      <vt:lpstr>Tech Evaluation (Anom)</vt:lpstr>
      <vt:lpstr>Tech Scorecard</vt:lpstr>
      <vt:lpstr>Sheet1</vt:lpstr>
      <vt:lpstr>Scorecard.</vt:lpstr>
      <vt:lpstr>Presentation Criteria</vt:lpstr>
      <vt:lpstr>Sheet2</vt:lpstr>
      <vt:lpstr>Sheet4</vt:lpstr>
      <vt:lpstr>RFP 13-2024</vt:lpstr>
      <vt:lpstr>Sheet3</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Taumang Talane</dc:creator>
  <cp:lastModifiedBy>Siseko Lande</cp:lastModifiedBy>
  <cp:lastPrinted>2018-02-22T09:10:15Z</cp:lastPrinted>
  <dcterms:created xsi:type="dcterms:W3CDTF">2013-04-25T09:06:30Z</dcterms:created>
  <dcterms:modified xsi:type="dcterms:W3CDTF">2024-12-13T10:01:53Z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0x0101004709D6289C4A304F9654E74155ADAD45</vt:lpwstr>
  </property>
</Properties>
</file>